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3駅なし市町村_データ他\"/>
    </mc:Choice>
  </mc:AlternateContent>
  <xr:revisionPtr revIDLastSave="0" documentId="13_ncr:1_{BDF8E171-6769-45C5-8B9F-33EECA7DBC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駅無し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K12" i="1"/>
  <c r="M12" i="1"/>
  <c r="N12" i="1"/>
  <c r="K13" i="1"/>
  <c r="M13" i="1"/>
  <c r="N13" i="1"/>
  <c r="K14" i="1"/>
  <c r="M14" i="1"/>
  <c r="N14" i="1"/>
  <c r="K15" i="1"/>
  <c r="M15" i="1"/>
  <c r="N15" i="1"/>
  <c r="K16" i="1"/>
  <c r="M16" i="1"/>
  <c r="N16" i="1"/>
  <c r="K17" i="1"/>
  <c r="M17" i="1"/>
  <c r="N17" i="1"/>
  <c r="K18" i="1"/>
  <c r="M18" i="1"/>
  <c r="N18" i="1"/>
  <c r="K19" i="1"/>
  <c r="M19" i="1"/>
  <c r="N19" i="1"/>
  <c r="K20" i="1"/>
  <c r="M20" i="1"/>
  <c r="N20" i="1"/>
  <c r="K21" i="1"/>
  <c r="M21" i="1"/>
  <c r="N21" i="1"/>
  <c r="K22" i="1"/>
  <c r="M22" i="1"/>
  <c r="N22" i="1"/>
  <c r="K23" i="1"/>
  <c r="M23" i="1"/>
  <c r="N23" i="1"/>
  <c r="K24" i="1"/>
  <c r="M24" i="1"/>
  <c r="N24" i="1"/>
  <c r="K25" i="1"/>
  <c r="M25" i="1"/>
  <c r="N25" i="1"/>
  <c r="K26" i="1"/>
  <c r="M26" i="1"/>
  <c r="N26" i="1"/>
  <c r="K27" i="1"/>
  <c r="M27" i="1"/>
  <c r="N27" i="1"/>
  <c r="K28" i="1"/>
  <c r="M28" i="1"/>
  <c r="N28" i="1"/>
  <c r="K29" i="1"/>
  <c r="M29" i="1"/>
  <c r="N29" i="1"/>
  <c r="K30" i="1"/>
  <c r="M30" i="1"/>
  <c r="N30" i="1"/>
  <c r="K31" i="1"/>
  <c r="M31" i="1"/>
  <c r="N31" i="1"/>
  <c r="AU12" i="1" l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8" i="1"/>
  <c r="AU499" i="1"/>
  <c r="AU500" i="1"/>
  <c r="AU501" i="1"/>
  <c r="AU502" i="1"/>
  <c r="AU503" i="1"/>
  <c r="AU504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3" i="1"/>
  <c r="AU524" i="1"/>
  <c r="AU525" i="1"/>
  <c r="Y523" i="1"/>
  <c r="X523" i="1"/>
  <c r="Z523" i="1" s="1"/>
  <c r="W523" i="1"/>
  <c r="V523" i="1"/>
  <c r="U523" i="1"/>
  <c r="Y522" i="1"/>
  <c r="V522" i="1"/>
  <c r="Y521" i="1"/>
  <c r="X521" i="1"/>
  <c r="Z521" i="1" s="1"/>
  <c r="W521" i="1"/>
  <c r="V521" i="1"/>
  <c r="U521" i="1"/>
  <c r="Y520" i="1"/>
  <c r="X520" i="1"/>
  <c r="Z520" i="1" s="1"/>
  <c r="V520" i="1"/>
  <c r="U520" i="1"/>
  <c r="W520" i="1" s="1"/>
  <c r="Y519" i="1"/>
  <c r="Z519" i="1" s="1"/>
  <c r="X519" i="1"/>
  <c r="W519" i="1"/>
  <c r="V519" i="1"/>
  <c r="U519" i="1"/>
  <c r="Y518" i="1"/>
  <c r="X518" i="1"/>
  <c r="V518" i="1"/>
  <c r="U518" i="1"/>
  <c r="W518" i="1" s="1"/>
  <c r="Y517" i="1"/>
  <c r="Z517" i="1" s="1"/>
  <c r="X517" i="1"/>
  <c r="W517" i="1"/>
  <c r="V517" i="1"/>
  <c r="U517" i="1"/>
  <c r="Y516" i="1"/>
  <c r="X516" i="1"/>
  <c r="V516" i="1"/>
  <c r="U516" i="1"/>
  <c r="W516" i="1" s="1"/>
  <c r="Y515" i="1"/>
  <c r="X515" i="1"/>
  <c r="Z515" i="1" s="1"/>
  <c r="W515" i="1"/>
  <c r="V515" i="1"/>
  <c r="U515" i="1"/>
  <c r="Y514" i="1"/>
  <c r="X514" i="1"/>
  <c r="Z514" i="1" s="1"/>
  <c r="V514" i="1"/>
  <c r="U514" i="1"/>
  <c r="W514" i="1" s="1"/>
  <c r="Y513" i="1"/>
  <c r="X513" i="1"/>
  <c r="Z513" i="1" s="1"/>
  <c r="W513" i="1"/>
  <c r="V513" i="1"/>
  <c r="U513" i="1"/>
  <c r="Y512" i="1"/>
  <c r="X512" i="1"/>
  <c r="Z512" i="1" s="1"/>
  <c r="V512" i="1"/>
  <c r="U512" i="1"/>
  <c r="W512" i="1" s="1"/>
  <c r="Y511" i="1"/>
  <c r="X511" i="1"/>
  <c r="Z511" i="1" s="1"/>
  <c r="W511" i="1"/>
  <c r="V511" i="1"/>
  <c r="U511" i="1"/>
  <c r="Y510" i="1"/>
  <c r="X510" i="1"/>
  <c r="V510" i="1"/>
  <c r="U510" i="1"/>
  <c r="W510" i="1" s="1"/>
  <c r="Y509" i="1"/>
  <c r="X509" i="1"/>
  <c r="Z509" i="1" s="1"/>
  <c r="W509" i="1"/>
  <c r="V509" i="1"/>
  <c r="U509" i="1"/>
  <c r="Y508" i="1"/>
  <c r="X508" i="1"/>
  <c r="V508" i="1"/>
  <c r="U508" i="1"/>
  <c r="W508" i="1" s="1"/>
  <c r="Y507" i="1"/>
  <c r="X507" i="1"/>
  <c r="Z507" i="1" s="1"/>
  <c r="W507" i="1"/>
  <c r="V507" i="1"/>
  <c r="U507" i="1"/>
  <c r="Y506" i="1"/>
  <c r="X506" i="1"/>
  <c r="Z506" i="1" s="1"/>
  <c r="V506" i="1"/>
  <c r="U506" i="1"/>
  <c r="W506" i="1" s="1"/>
  <c r="Y505" i="1"/>
  <c r="X505" i="1"/>
  <c r="Z505" i="1" s="1"/>
  <c r="W505" i="1"/>
  <c r="V505" i="1"/>
  <c r="U505" i="1"/>
  <c r="Y504" i="1"/>
  <c r="X504" i="1"/>
  <c r="Z504" i="1" s="1"/>
  <c r="V504" i="1"/>
  <c r="U504" i="1"/>
  <c r="W504" i="1" s="1"/>
  <c r="Y503" i="1"/>
  <c r="X503" i="1"/>
  <c r="Z503" i="1" s="1"/>
  <c r="W503" i="1"/>
  <c r="V503" i="1"/>
  <c r="U503" i="1"/>
  <c r="Y497" i="1"/>
  <c r="V497" i="1"/>
  <c r="Y496" i="1"/>
  <c r="X496" i="1"/>
  <c r="Z496" i="1" s="1"/>
  <c r="W496" i="1"/>
  <c r="V496" i="1"/>
  <c r="U496" i="1"/>
  <c r="Y495" i="1"/>
  <c r="X495" i="1"/>
  <c r="V495" i="1"/>
  <c r="U495" i="1"/>
  <c r="W495" i="1" s="1"/>
  <c r="Y494" i="1"/>
  <c r="X494" i="1"/>
  <c r="Z494" i="1" s="1"/>
  <c r="W494" i="1"/>
  <c r="V494" i="1"/>
  <c r="U494" i="1"/>
  <c r="Y493" i="1"/>
  <c r="X493" i="1"/>
  <c r="Z493" i="1" s="1"/>
  <c r="V493" i="1"/>
  <c r="U493" i="1"/>
  <c r="W493" i="1" s="1"/>
  <c r="Y492" i="1"/>
  <c r="X492" i="1"/>
  <c r="Z492" i="1" s="1"/>
  <c r="W492" i="1"/>
  <c r="V492" i="1"/>
  <c r="U492" i="1"/>
  <c r="Y491" i="1"/>
  <c r="X491" i="1"/>
  <c r="Z491" i="1" s="1"/>
  <c r="V491" i="1"/>
  <c r="U491" i="1"/>
  <c r="W491" i="1" s="1"/>
  <c r="Y490" i="1"/>
  <c r="X490" i="1"/>
  <c r="Z490" i="1" s="1"/>
  <c r="W490" i="1"/>
  <c r="V490" i="1"/>
  <c r="U490" i="1"/>
  <c r="Y489" i="1"/>
  <c r="X489" i="1"/>
  <c r="V489" i="1"/>
  <c r="U489" i="1"/>
  <c r="W489" i="1" s="1"/>
  <c r="Y488" i="1"/>
  <c r="X488" i="1"/>
  <c r="Z488" i="1" s="1"/>
  <c r="W488" i="1"/>
  <c r="V488" i="1"/>
  <c r="U488" i="1"/>
  <c r="Y487" i="1"/>
  <c r="X487" i="1"/>
  <c r="V487" i="1"/>
  <c r="U487" i="1"/>
  <c r="W487" i="1" s="1"/>
  <c r="Y486" i="1"/>
  <c r="X486" i="1"/>
  <c r="Z486" i="1" s="1"/>
  <c r="W486" i="1"/>
  <c r="V486" i="1"/>
  <c r="U486" i="1"/>
  <c r="Y485" i="1"/>
  <c r="X485" i="1"/>
  <c r="Z485" i="1" s="1"/>
  <c r="V485" i="1"/>
  <c r="U485" i="1"/>
  <c r="W485" i="1" s="1"/>
  <c r="Y484" i="1"/>
  <c r="X484" i="1"/>
  <c r="Z484" i="1" s="1"/>
  <c r="W484" i="1"/>
  <c r="V484" i="1"/>
  <c r="U484" i="1"/>
  <c r="Y483" i="1"/>
  <c r="X483" i="1"/>
  <c r="Z483" i="1" s="1"/>
  <c r="V483" i="1"/>
  <c r="U483" i="1"/>
  <c r="W483" i="1" s="1"/>
  <c r="Y482" i="1"/>
  <c r="X482" i="1"/>
  <c r="Z482" i="1" s="1"/>
  <c r="W482" i="1"/>
  <c r="V482" i="1"/>
  <c r="U482" i="1"/>
  <c r="Y481" i="1"/>
  <c r="Z481" i="1" s="1"/>
  <c r="X481" i="1"/>
  <c r="V481" i="1"/>
  <c r="U481" i="1"/>
  <c r="W481" i="1" s="1"/>
  <c r="Y480" i="1"/>
  <c r="X480" i="1"/>
  <c r="Z480" i="1" s="1"/>
  <c r="W480" i="1"/>
  <c r="V480" i="1"/>
  <c r="U480" i="1"/>
  <c r="Y479" i="1"/>
  <c r="Z479" i="1" s="1"/>
  <c r="X479" i="1"/>
  <c r="V479" i="1"/>
  <c r="U479" i="1"/>
  <c r="W479" i="1" s="1"/>
  <c r="Y478" i="1"/>
  <c r="X478" i="1"/>
  <c r="Z478" i="1" s="1"/>
  <c r="W478" i="1"/>
  <c r="V478" i="1"/>
  <c r="U478" i="1"/>
  <c r="Y477" i="1"/>
  <c r="Z477" i="1" s="1"/>
  <c r="X477" i="1"/>
  <c r="V477" i="1"/>
  <c r="U477" i="1"/>
  <c r="W477" i="1" s="1"/>
  <c r="Y476" i="1"/>
  <c r="X476" i="1"/>
  <c r="Z476" i="1" s="1"/>
  <c r="W476" i="1"/>
  <c r="V476" i="1"/>
  <c r="U476" i="1"/>
  <c r="Y475" i="1"/>
  <c r="Z475" i="1" s="1"/>
  <c r="X475" i="1"/>
  <c r="V475" i="1"/>
  <c r="U475" i="1"/>
  <c r="W475" i="1" s="1"/>
  <c r="Y474" i="1"/>
  <c r="X474" i="1"/>
  <c r="Z474" i="1" s="1"/>
  <c r="W474" i="1"/>
  <c r="V474" i="1"/>
  <c r="U474" i="1"/>
  <c r="Y473" i="1"/>
  <c r="Z473" i="1" s="1"/>
  <c r="X473" i="1"/>
  <c r="V473" i="1"/>
  <c r="U473" i="1"/>
  <c r="W473" i="1" s="1"/>
  <c r="Y472" i="1"/>
  <c r="X472" i="1"/>
  <c r="Z472" i="1" s="1"/>
  <c r="W472" i="1"/>
  <c r="V472" i="1"/>
  <c r="U472" i="1"/>
  <c r="Y471" i="1"/>
  <c r="Z471" i="1" s="1"/>
  <c r="X471" i="1"/>
  <c r="V471" i="1"/>
  <c r="U471" i="1"/>
  <c r="W471" i="1" s="1"/>
  <c r="Y470" i="1"/>
  <c r="X470" i="1"/>
  <c r="Z470" i="1" s="1"/>
  <c r="W470" i="1"/>
  <c r="V470" i="1"/>
  <c r="U470" i="1"/>
  <c r="Y469" i="1"/>
  <c r="Z469" i="1" s="1"/>
  <c r="X469" i="1"/>
  <c r="V469" i="1"/>
  <c r="U469" i="1"/>
  <c r="W469" i="1" s="1"/>
  <c r="Y468" i="1"/>
  <c r="X468" i="1"/>
  <c r="Z468" i="1" s="1"/>
  <c r="W468" i="1"/>
  <c r="V468" i="1"/>
  <c r="U468" i="1"/>
  <c r="Y467" i="1"/>
  <c r="Z467" i="1" s="1"/>
  <c r="X467" i="1"/>
  <c r="V467" i="1"/>
  <c r="U467" i="1"/>
  <c r="W467" i="1" s="1"/>
  <c r="Y466" i="1"/>
  <c r="X466" i="1"/>
  <c r="Z466" i="1" s="1"/>
  <c r="W466" i="1"/>
  <c r="V466" i="1"/>
  <c r="U466" i="1"/>
  <c r="Y465" i="1"/>
  <c r="Z465" i="1" s="1"/>
  <c r="X465" i="1"/>
  <c r="V465" i="1"/>
  <c r="U465" i="1"/>
  <c r="W465" i="1" s="1"/>
  <c r="Y464" i="1"/>
  <c r="X464" i="1"/>
  <c r="Z464" i="1" s="1"/>
  <c r="W464" i="1"/>
  <c r="V464" i="1"/>
  <c r="U464" i="1"/>
  <c r="Y463" i="1"/>
  <c r="Z463" i="1" s="1"/>
  <c r="X463" i="1"/>
  <c r="V463" i="1"/>
  <c r="U463" i="1"/>
  <c r="W463" i="1" s="1"/>
  <c r="Y462" i="1"/>
  <c r="X462" i="1"/>
  <c r="Z462" i="1" s="1"/>
  <c r="W462" i="1"/>
  <c r="V462" i="1"/>
  <c r="U462" i="1"/>
  <c r="Y461" i="1"/>
  <c r="Z461" i="1" s="1"/>
  <c r="X461" i="1"/>
  <c r="V461" i="1"/>
  <c r="U461" i="1"/>
  <c r="W461" i="1" s="1"/>
  <c r="Y460" i="1"/>
  <c r="X460" i="1"/>
  <c r="Z460" i="1" s="1"/>
  <c r="W460" i="1"/>
  <c r="V460" i="1"/>
  <c r="U460" i="1"/>
  <c r="Y459" i="1"/>
  <c r="Z459" i="1" s="1"/>
  <c r="X459" i="1"/>
  <c r="V459" i="1"/>
  <c r="U459" i="1"/>
  <c r="W459" i="1" s="1"/>
  <c r="Y458" i="1"/>
  <c r="X458" i="1"/>
  <c r="Z458" i="1" s="1"/>
  <c r="W458" i="1"/>
  <c r="V458" i="1"/>
  <c r="U458" i="1"/>
  <c r="Y457" i="1"/>
  <c r="Z457" i="1" s="1"/>
  <c r="X457" i="1"/>
  <c r="V457" i="1"/>
  <c r="U457" i="1"/>
  <c r="W457" i="1" s="1"/>
  <c r="Y456" i="1"/>
  <c r="X456" i="1"/>
  <c r="Z456" i="1" s="1"/>
  <c r="W456" i="1"/>
  <c r="V456" i="1"/>
  <c r="U456" i="1"/>
  <c r="Y455" i="1"/>
  <c r="Z455" i="1" s="1"/>
  <c r="X455" i="1"/>
  <c r="V455" i="1"/>
  <c r="U455" i="1"/>
  <c r="W455" i="1" s="1"/>
  <c r="Y454" i="1"/>
  <c r="X454" i="1"/>
  <c r="Z454" i="1" s="1"/>
  <c r="W454" i="1"/>
  <c r="V454" i="1"/>
  <c r="U454" i="1"/>
  <c r="Y453" i="1"/>
  <c r="Z453" i="1" s="1"/>
  <c r="X453" i="1"/>
  <c r="V453" i="1"/>
  <c r="U453" i="1"/>
  <c r="W453" i="1" s="1"/>
  <c r="Y452" i="1"/>
  <c r="X452" i="1"/>
  <c r="Z452" i="1" s="1"/>
  <c r="W452" i="1"/>
  <c r="V452" i="1"/>
  <c r="U452" i="1"/>
  <c r="Y451" i="1"/>
  <c r="Z451" i="1" s="1"/>
  <c r="X451" i="1"/>
  <c r="V451" i="1"/>
  <c r="U451" i="1"/>
  <c r="W451" i="1" s="1"/>
  <c r="Y450" i="1"/>
  <c r="X450" i="1"/>
  <c r="Z450" i="1" s="1"/>
  <c r="W450" i="1"/>
  <c r="V450" i="1"/>
  <c r="U450" i="1"/>
  <c r="Y449" i="1"/>
  <c r="Z449" i="1" s="1"/>
  <c r="X449" i="1"/>
  <c r="V449" i="1"/>
  <c r="U449" i="1"/>
  <c r="W449" i="1" s="1"/>
  <c r="Y448" i="1"/>
  <c r="X448" i="1"/>
  <c r="Z448" i="1" s="1"/>
  <c r="W448" i="1"/>
  <c r="V448" i="1"/>
  <c r="U448" i="1"/>
  <c r="Y447" i="1"/>
  <c r="Z447" i="1" s="1"/>
  <c r="X447" i="1"/>
  <c r="V447" i="1"/>
  <c r="U447" i="1"/>
  <c r="W447" i="1" s="1"/>
  <c r="Y446" i="1"/>
  <c r="X446" i="1"/>
  <c r="Z446" i="1" s="1"/>
  <c r="W446" i="1"/>
  <c r="V446" i="1"/>
  <c r="U446" i="1"/>
  <c r="Y445" i="1"/>
  <c r="Z445" i="1" s="1"/>
  <c r="X445" i="1"/>
  <c r="V445" i="1"/>
  <c r="U445" i="1"/>
  <c r="W445" i="1" s="1"/>
  <c r="Y444" i="1"/>
  <c r="X444" i="1"/>
  <c r="Z444" i="1" s="1"/>
  <c r="W444" i="1"/>
  <c r="V444" i="1"/>
  <c r="U444" i="1"/>
  <c r="Y443" i="1"/>
  <c r="Z443" i="1" s="1"/>
  <c r="X443" i="1"/>
  <c r="V443" i="1"/>
  <c r="U443" i="1"/>
  <c r="W443" i="1" s="1"/>
  <c r="Y442" i="1"/>
  <c r="X442" i="1"/>
  <c r="Z442" i="1" s="1"/>
  <c r="W442" i="1"/>
  <c r="V442" i="1"/>
  <c r="U442" i="1"/>
  <c r="Y441" i="1"/>
  <c r="Z441" i="1" s="1"/>
  <c r="X441" i="1"/>
  <c r="V441" i="1"/>
  <c r="U441" i="1"/>
  <c r="W441" i="1" s="1"/>
  <c r="Y440" i="1"/>
  <c r="X440" i="1"/>
  <c r="Z440" i="1" s="1"/>
  <c r="W440" i="1"/>
  <c r="V440" i="1"/>
  <c r="U440" i="1"/>
  <c r="Y439" i="1"/>
  <c r="Z439" i="1" s="1"/>
  <c r="X439" i="1"/>
  <c r="V439" i="1"/>
  <c r="U439" i="1"/>
  <c r="W439" i="1" s="1"/>
  <c r="Y438" i="1"/>
  <c r="X438" i="1"/>
  <c r="Z438" i="1" s="1"/>
  <c r="W438" i="1"/>
  <c r="V438" i="1"/>
  <c r="U438" i="1"/>
  <c r="Y437" i="1"/>
  <c r="Z437" i="1" s="1"/>
  <c r="X437" i="1"/>
  <c r="V437" i="1"/>
  <c r="U437" i="1"/>
  <c r="W437" i="1" s="1"/>
  <c r="Y436" i="1"/>
  <c r="X436" i="1"/>
  <c r="Z436" i="1" s="1"/>
  <c r="W436" i="1"/>
  <c r="V436" i="1"/>
  <c r="U436" i="1"/>
  <c r="Y435" i="1"/>
  <c r="Z435" i="1" s="1"/>
  <c r="X435" i="1"/>
  <c r="V435" i="1"/>
  <c r="U435" i="1"/>
  <c r="W435" i="1" s="1"/>
  <c r="Y434" i="1"/>
  <c r="X434" i="1"/>
  <c r="Z434" i="1" s="1"/>
  <c r="W434" i="1"/>
  <c r="V434" i="1"/>
  <c r="U434" i="1"/>
  <c r="Y433" i="1"/>
  <c r="Z433" i="1" s="1"/>
  <c r="X433" i="1"/>
  <c r="V433" i="1"/>
  <c r="U433" i="1"/>
  <c r="W433" i="1" s="1"/>
  <c r="Y432" i="1"/>
  <c r="X432" i="1"/>
  <c r="Z432" i="1" s="1"/>
  <c r="W432" i="1"/>
  <c r="V432" i="1"/>
  <c r="U432" i="1"/>
  <c r="Y431" i="1"/>
  <c r="Z431" i="1" s="1"/>
  <c r="X431" i="1"/>
  <c r="V431" i="1"/>
  <c r="U431" i="1"/>
  <c r="W431" i="1" s="1"/>
  <c r="Y430" i="1"/>
  <c r="X430" i="1"/>
  <c r="Z430" i="1" s="1"/>
  <c r="W430" i="1"/>
  <c r="V430" i="1"/>
  <c r="U430" i="1"/>
  <c r="Y429" i="1"/>
  <c r="Z429" i="1" s="1"/>
  <c r="X429" i="1"/>
  <c r="V429" i="1"/>
  <c r="U429" i="1"/>
  <c r="W429" i="1" s="1"/>
  <c r="Y428" i="1"/>
  <c r="X428" i="1"/>
  <c r="Z428" i="1" s="1"/>
  <c r="W428" i="1"/>
  <c r="V428" i="1"/>
  <c r="U428" i="1"/>
  <c r="Y427" i="1"/>
  <c r="Z427" i="1" s="1"/>
  <c r="X427" i="1"/>
  <c r="V427" i="1"/>
  <c r="U427" i="1"/>
  <c r="W427" i="1" s="1"/>
  <c r="Y426" i="1"/>
  <c r="X426" i="1"/>
  <c r="Z426" i="1" s="1"/>
  <c r="W426" i="1"/>
  <c r="V426" i="1"/>
  <c r="U426" i="1"/>
  <c r="Y425" i="1"/>
  <c r="Z425" i="1" s="1"/>
  <c r="X425" i="1"/>
  <c r="V425" i="1"/>
  <c r="U425" i="1"/>
  <c r="W425" i="1" s="1"/>
  <c r="Y424" i="1"/>
  <c r="X424" i="1"/>
  <c r="Z424" i="1" s="1"/>
  <c r="W424" i="1"/>
  <c r="V424" i="1"/>
  <c r="U424" i="1"/>
  <c r="Y423" i="1"/>
  <c r="Z423" i="1" s="1"/>
  <c r="X423" i="1"/>
  <c r="V423" i="1"/>
  <c r="U423" i="1"/>
  <c r="W423" i="1" s="1"/>
  <c r="Y422" i="1"/>
  <c r="X422" i="1"/>
  <c r="Z422" i="1" s="1"/>
  <c r="W422" i="1"/>
  <c r="V422" i="1"/>
  <c r="U422" i="1"/>
  <c r="Y421" i="1"/>
  <c r="Z421" i="1" s="1"/>
  <c r="X421" i="1"/>
  <c r="V421" i="1"/>
  <c r="U421" i="1"/>
  <c r="W421" i="1" s="1"/>
  <c r="Y420" i="1"/>
  <c r="X420" i="1"/>
  <c r="Z420" i="1" s="1"/>
  <c r="W420" i="1"/>
  <c r="V420" i="1"/>
  <c r="U420" i="1"/>
  <c r="Y419" i="1"/>
  <c r="Z419" i="1" s="1"/>
  <c r="X419" i="1"/>
  <c r="V419" i="1"/>
  <c r="U419" i="1"/>
  <c r="W419" i="1" s="1"/>
  <c r="Y418" i="1"/>
  <c r="X418" i="1"/>
  <c r="Z418" i="1" s="1"/>
  <c r="W418" i="1"/>
  <c r="V418" i="1"/>
  <c r="U418" i="1"/>
  <c r="Y417" i="1"/>
  <c r="Z417" i="1" s="1"/>
  <c r="X417" i="1"/>
  <c r="V417" i="1"/>
  <c r="U417" i="1"/>
  <c r="W417" i="1" s="1"/>
  <c r="Y416" i="1"/>
  <c r="X416" i="1"/>
  <c r="Z416" i="1" s="1"/>
  <c r="W416" i="1"/>
  <c r="V416" i="1"/>
  <c r="U416" i="1"/>
  <c r="Y415" i="1"/>
  <c r="Z415" i="1" s="1"/>
  <c r="X415" i="1"/>
  <c r="V415" i="1"/>
  <c r="U415" i="1"/>
  <c r="W415" i="1" s="1"/>
  <c r="Y414" i="1"/>
  <c r="X414" i="1"/>
  <c r="Z414" i="1" s="1"/>
  <c r="W414" i="1"/>
  <c r="V414" i="1"/>
  <c r="U414" i="1"/>
  <c r="Y413" i="1"/>
  <c r="Z413" i="1" s="1"/>
  <c r="X413" i="1"/>
  <c r="V413" i="1"/>
  <c r="U413" i="1"/>
  <c r="W413" i="1" s="1"/>
  <c r="Y412" i="1"/>
  <c r="X412" i="1"/>
  <c r="Z412" i="1" s="1"/>
  <c r="W412" i="1"/>
  <c r="V412" i="1"/>
  <c r="U412" i="1"/>
  <c r="Y411" i="1"/>
  <c r="Z411" i="1" s="1"/>
  <c r="X411" i="1"/>
  <c r="V411" i="1"/>
  <c r="U411" i="1"/>
  <c r="W411" i="1" s="1"/>
  <c r="Y410" i="1"/>
  <c r="X410" i="1"/>
  <c r="Z410" i="1" s="1"/>
  <c r="W410" i="1"/>
  <c r="V410" i="1"/>
  <c r="U410" i="1"/>
  <c r="Y409" i="1"/>
  <c r="Z409" i="1" s="1"/>
  <c r="X409" i="1"/>
  <c r="V409" i="1"/>
  <c r="U409" i="1"/>
  <c r="W409" i="1" s="1"/>
  <c r="Y408" i="1"/>
  <c r="X408" i="1"/>
  <c r="Z408" i="1" s="1"/>
  <c r="W408" i="1"/>
  <c r="V408" i="1"/>
  <c r="U408" i="1"/>
  <c r="Y407" i="1"/>
  <c r="Z407" i="1" s="1"/>
  <c r="X407" i="1"/>
  <c r="V407" i="1"/>
  <c r="U407" i="1"/>
  <c r="W407" i="1" s="1"/>
  <c r="Y406" i="1"/>
  <c r="X406" i="1"/>
  <c r="Z406" i="1" s="1"/>
  <c r="W406" i="1"/>
  <c r="V406" i="1"/>
  <c r="U406" i="1"/>
  <c r="Y405" i="1"/>
  <c r="Z405" i="1" s="1"/>
  <c r="X405" i="1"/>
  <c r="V405" i="1"/>
  <c r="U405" i="1"/>
  <c r="W405" i="1" s="1"/>
  <c r="Y404" i="1"/>
  <c r="X404" i="1"/>
  <c r="Z404" i="1" s="1"/>
  <c r="W404" i="1"/>
  <c r="V404" i="1"/>
  <c r="U404" i="1"/>
  <c r="Y403" i="1"/>
  <c r="Z403" i="1" s="1"/>
  <c r="X403" i="1"/>
  <c r="V403" i="1"/>
  <c r="U403" i="1"/>
  <c r="W403" i="1" s="1"/>
  <c r="Y402" i="1"/>
  <c r="X402" i="1"/>
  <c r="Z402" i="1" s="1"/>
  <c r="W402" i="1"/>
  <c r="V402" i="1"/>
  <c r="U402" i="1"/>
  <c r="Y401" i="1"/>
  <c r="Z401" i="1" s="1"/>
  <c r="X401" i="1"/>
  <c r="V401" i="1"/>
  <c r="U401" i="1"/>
  <c r="W401" i="1" s="1"/>
  <c r="Y400" i="1"/>
  <c r="X400" i="1"/>
  <c r="Z400" i="1" s="1"/>
  <c r="W400" i="1"/>
  <c r="V400" i="1"/>
  <c r="U400" i="1"/>
  <c r="Y399" i="1"/>
  <c r="Z399" i="1" s="1"/>
  <c r="X399" i="1"/>
  <c r="V399" i="1"/>
  <c r="U399" i="1"/>
  <c r="W399" i="1" s="1"/>
  <c r="Y398" i="1"/>
  <c r="X398" i="1"/>
  <c r="Z398" i="1" s="1"/>
  <c r="W398" i="1"/>
  <c r="V398" i="1"/>
  <c r="U398" i="1"/>
  <c r="Y397" i="1"/>
  <c r="Z397" i="1" s="1"/>
  <c r="X397" i="1"/>
  <c r="V397" i="1"/>
  <c r="U397" i="1"/>
  <c r="W397" i="1" s="1"/>
  <c r="Y396" i="1"/>
  <c r="X396" i="1"/>
  <c r="Z396" i="1" s="1"/>
  <c r="W396" i="1"/>
  <c r="V396" i="1"/>
  <c r="U396" i="1"/>
  <c r="Y395" i="1"/>
  <c r="Z395" i="1" s="1"/>
  <c r="X395" i="1"/>
  <c r="V395" i="1"/>
  <c r="U395" i="1"/>
  <c r="W395" i="1" s="1"/>
  <c r="Y394" i="1"/>
  <c r="X394" i="1"/>
  <c r="Z394" i="1" s="1"/>
  <c r="W394" i="1"/>
  <c r="V394" i="1"/>
  <c r="U394" i="1"/>
  <c r="Y393" i="1"/>
  <c r="Z393" i="1" s="1"/>
  <c r="X393" i="1"/>
  <c r="V393" i="1"/>
  <c r="U393" i="1"/>
  <c r="W393" i="1" s="1"/>
  <c r="Y392" i="1"/>
  <c r="X392" i="1"/>
  <c r="Z392" i="1" s="1"/>
  <c r="W392" i="1"/>
  <c r="V392" i="1"/>
  <c r="U392" i="1"/>
  <c r="Y391" i="1"/>
  <c r="Z391" i="1" s="1"/>
  <c r="X391" i="1"/>
  <c r="V391" i="1"/>
  <c r="U391" i="1"/>
  <c r="W391" i="1" s="1"/>
  <c r="Y390" i="1"/>
  <c r="X390" i="1"/>
  <c r="Z390" i="1" s="1"/>
  <c r="W390" i="1"/>
  <c r="V390" i="1"/>
  <c r="U390" i="1"/>
  <c r="Y389" i="1"/>
  <c r="Z389" i="1" s="1"/>
  <c r="X389" i="1"/>
  <c r="V389" i="1"/>
  <c r="U389" i="1"/>
  <c r="W389" i="1" s="1"/>
  <c r="Y388" i="1"/>
  <c r="X388" i="1"/>
  <c r="Z388" i="1" s="1"/>
  <c r="W388" i="1"/>
  <c r="V388" i="1"/>
  <c r="U388" i="1"/>
  <c r="Y387" i="1"/>
  <c r="Z387" i="1" s="1"/>
  <c r="X387" i="1"/>
  <c r="V387" i="1"/>
  <c r="U387" i="1"/>
  <c r="W387" i="1" s="1"/>
  <c r="Y386" i="1"/>
  <c r="X386" i="1"/>
  <c r="Z386" i="1" s="1"/>
  <c r="W386" i="1"/>
  <c r="V386" i="1"/>
  <c r="U386" i="1"/>
  <c r="Y385" i="1"/>
  <c r="Z385" i="1" s="1"/>
  <c r="X385" i="1"/>
  <c r="V385" i="1"/>
  <c r="U385" i="1"/>
  <c r="W385" i="1" s="1"/>
  <c r="Y384" i="1"/>
  <c r="X384" i="1"/>
  <c r="Z384" i="1" s="1"/>
  <c r="W384" i="1"/>
  <c r="V384" i="1"/>
  <c r="U384" i="1"/>
  <c r="Y383" i="1"/>
  <c r="Z383" i="1" s="1"/>
  <c r="X383" i="1"/>
  <c r="V383" i="1"/>
  <c r="U383" i="1"/>
  <c r="W383" i="1" s="1"/>
  <c r="Y382" i="1"/>
  <c r="X382" i="1"/>
  <c r="Z382" i="1" s="1"/>
  <c r="W382" i="1"/>
  <c r="V382" i="1"/>
  <c r="U382" i="1"/>
  <c r="Y381" i="1"/>
  <c r="Z381" i="1" s="1"/>
  <c r="X381" i="1"/>
  <c r="V381" i="1"/>
  <c r="U381" i="1"/>
  <c r="W381" i="1" s="1"/>
  <c r="Y380" i="1"/>
  <c r="X380" i="1"/>
  <c r="Z380" i="1" s="1"/>
  <c r="W380" i="1"/>
  <c r="V380" i="1"/>
  <c r="U380" i="1"/>
  <c r="Y379" i="1"/>
  <c r="Z379" i="1" s="1"/>
  <c r="X379" i="1"/>
  <c r="V379" i="1"/>
  <c r="U379" i="1"/>
  <c r="W379" i="1" s="1"/>
  <c r="Y378" i="1"/>
  <c r="X378" i="1"/>
  <c r="Z378" i="1" s="1"/>
  <c r="W378" i="1"/>
  <c r="V378" i="1"/>
  <c r="U378" i="1"/>
  <c r="Y377" i="1"/>
  <c r="Z377" i="1" s="1"/>
  <c r="X377" i="1"/>
  <c r="V377" i="1"/>
  <c r="U377" i="1"/>
  <c r="W377" i="1" s="1"/>
  <c r="Y376" i="1"/>
  <c r="X376" i="1"/>
  <c r="Z376" i="1" s="1"/>
  <c r="W376" i="1"/>
  <c r="V376" i="1"/>
  <c r="U376" i="1"/>
  <c r="Y375" i="1"/>
  <c r="Z375" i="1" s="1"/>
  <c r="X375" i="1"/>
  <c r="V375" i="1"/>
  <c r="U375" i="1"/>
  <c r="W375" i="1" s="1"/>
  <c r="Y374" i="1"/>
  <c r="X374" i="1"/>
  <c r="Z374" i="1" s="1"/>
  <c r="W374" i="1"/>
  <c r="V374" i="1"/>
  <c r="U374" i="1"/>
  <c r="Y373" i="1"/>
  <c r="Z373" i="1" s="1"/>
  <c r="X373" i="1"/>
  <c r="V373" i="1"/>
  <c r="U373" i="1"/>
  <c r="W373" i="1" s="1"/>
  <c r="Y372" i="1"/>
  <c r="X372" i="1"/>
  <c r="Z372" i="1" s="1"/>
  <c r="W372" i="1"/>
  <c r="V372" i="1"/>
  <c r="U372" i="1"/>
  <c r="Y371" i="1"/>
  <c r="Z371" i="1" s="1"/>
  <c r="X371" i="1"/>
  <c r="V371" i="1"/>
  <c r="U371" i="1"/>
  <c r="W371" i="1" s="1"/>
  <c r="Y370" i="1"/>
  <c r="X370" i="1"/>
  <c r="Z370" i="1" s="1"/>
  <c r="W370" i="1"/>
  <c r="V370" i="1"/>
  <c r="U370" i="1"/>
  <c r="Y369" i="1"/>
  <c r="Z369" i="1" s="1"/>
  <c r="X369" i="1"/>
  <c r="V369" i="1"/>
  <c r="U369" i="1"/>
  <c r="W369" i="1" s="1"/>
  <c r="Y368" i="1"/>
  <c r="X368" i="1"/>
  <c r="Z368" i="1" s="1"/>
  <c r="W368" i="1"/>
  <c r="V368" i="1"/>
  <c r="U368" i="1"/>
  <c r="Y367" i="1"/>
  <c r="Z367" i="1" s="1"/>
  <c r="X367" i="1"/>
  <c r="V367" i="1"/>
  <c r="U367" i="1"/>
  <c r="W367" i="1" s="1"/>
  <c r="Y366" i="1"/>
  <c r="X366" i="1"/>
  <c r="Z366" i="1" s="1"/>
  <c r="W366" i="1"/>
  <c r="V366" i="1"/>
  <c r="U366" i="1"/>
  <c r="Y365" i="1"/>
  <c r="Z365" i="1" s="1"/>
  <c r="X365" i="1"/>
  <c r="V365" i="1"/>
  <c r="U365" i="1"/>
  <c r="W365" i="1" s="1"/>
  <c r="Y364" i="1"/>
  <c r="X364" i="1"/>
  <c r="Z364" i="1" s="1"/>
  <c r="W364" i="1"/>
  <c r="V364" i="1"/>
  <c r="U364" i="1"/>
  <c r="Y363" i="1"/>
  <c r="Z363" i="1" s="1"/>
  <c r="X363" i="1"/>
  <c r="V363" i="1"/>
  <c r="U363" i="1"/>
  <c r="W363" i="1" s="1"/>
  <c r="Y362" i="1"/>
  <c r="X362" i="1"/>
  <c r="Z362" i="1" s="1"/>
  <c r="W362" i="1"/>
  <c r="V362" i="1"/>
  <c r="U362" i="1"/>
  <c r="Z361" i="1"/>
  <c r="Y361" i="1"/>
  <c r="X361" i="1"/>
  <c r="V361" i="1"/>
  <c r="U361" i="1"/>
  <c r="Y360" i="1"/>
  <c r="X360" i="1"/>
  <c r="Z360" i="1" s="1"/>
  <c r="W360" i="1"/>
  <c r="V360" i="1"/>
  <c r="U360" i="1"/>
  <c r="Y359" i="1"/>
  <c r="Z359" i="1" s="1"/>
  <c r="X359" i="1"/>
  <c r="V359" i="1"/>
  <c r="U359" i="1"/>
  <c r="W359" i="1" s="1"/>
  <c r="Y358" i="1"/>
  <c r="X358" i="1"/>
  <c r="Z358" i="1" s="1"/>
  <c r="W358" i="1"/>
  <c r="V358" i="1"/>
  <c r="U358" i="1"/>
  <c r="Z357" i="1"/>
  <c r="Y357" i="1"/>
  <c r="X357" i="1"/>
  <c r="V357" i="1"/>
  <c r="U357" i="1"/>
  <c r="Y356" i="1"/>
  <c r="X356" i="1"/>
  <c r="Z356" i="1" s="1"/>
  <c r="W356" i="1"/>
  <c r="V356" i="1"/>
  <c r="U356" i="1"/>
  <c r="Y355" i="1"/>
  <c r="Z355" i="1" s="1"/>
  <c r="X355" i="1"/>
  <c r="V355" i="1"/>
  <c r="U355" i="1"/>
  <c r="W355" i="1" s="1"/>
  <c r="Y354" i="1"/>
  <c r="X354" i="1"/>
  <c r="Z354" i="1" s="1"/>
  <c r="W354" i="1"/>
  <c r="V354" i="1"/>
  <c r="U354" i="1"/>
  <c r="Z353" i="1"/>
  <c r="Y353" i="1"/>
  <c r="X353" i="1"/>
  <c r="V353" i="1"/>
  <c r="U353" i="1"/>
  <c r="Y352" i="1"/>
  <c r="X352" i="1"/>
  <c r="Z352" i="1" s="1"/>
  <c r="W352" i="1"/>
  <c r="V352" i="1"/>
  <c r="U352" i="1"/>
  <c r="Y351" i="1"/>
  <c r="Z351" i="1" s="1"/>
  <c r="X351" i="1"/>
  <c r="V351" i="1"/>
  <c r="U351" i="1"/>
  <c r="W351" i="1" s="1"/>
  <c r="Y350" i="1"/>
  <c r="X350" i="1"/>
  <c r="Z350" i="1" s="1"/>
  <c r="V350" i="1"/>
  <c r="U350" i="1"/>
  <c r="W350" i="1" s="1"/>
  <c r="Y349" i="1"/>
  <c r="X349" i="1"/>
  <c r="Z349" i="1" s="1"/>
  <c r="W349" i="1"/>
  <c r="V349" i="1"/>
  <c r="U349" i="1"/>
  <c r="Y348" i="1"/>
  <c r="Z348" i="1" s="1"/>
  <c r="X348" i="1"/>
  <c r="V348" i="1"/>
  <c r="U348" i="1"/>
  <c r="Y347" i="1"/>
  <c r="X347" i="1"/>
  <c r="Z347" i="1" s="1"/>
  <c r="W347" i="1"/>
  <c r="V347" i="1"/>
  <c r="U347" i="1"/>
  <c r="Y346" i="1"/>
  <c r="Z346" i="1" s="1"/>
  <c r="X346" i="1"/>
  <c r="V346" i="1"/>
  <c r="U346" i="1"/>
  <c r="W346" i="1" s="1"/>
  <c r="Y345" i="1"/>
  <c r="X345" i="1"/>
  <c r="Z345" i="1" s="1"/>
  <c r="W345" i="1"/>
  <c r="V345" i="1"/>
  <c r="U345" i="1"/>
  <c r="Y344" i="1"/>
  <c r="Z344" i="1" s="1"/>
  <c r="X344" i="1"/>
  <c r="V344" i="1"/>
  <c r="U344" i="1"/>
  <c r="Y343" i="1"/>
  <c r="X343" i="1"/>
  <c r="Z343" i="1" s="1"/>
  <c r="W343" i="1"/>
  <c r="V343" i="1"/>
  <c r="U343" i="1"/>
  <c r="Y342" i="1"/>
  <c r="Z342" i="1" s="1"/>
  <c r="X342" i="1"/>
  <c r="V342" i="1"/>
  <c r="U342" i="1"/>
  <c r="Y341" i="1"/>
  <c r="X341" i="1"/>
  <c r="Z341" i="1" s="1"/>
  <c r="W341" i="1"/>
  <c r="V341" i="1"/>
  <c r="U341" i="1"/>
  <c r="Y340" i="1"/>
  <c r="Z340" i="1" s="1"/>
  <c r="X340" i="1"/>
  <c r="V340" i="1"/>
  <c r="U340" i="1"/>
  <c r="Y339" i="1"/>
  <c r="X339" i="1"/>
  <c r="Z339" i="1" s="1"/>
  <c r="W339" i="1"/>
  <c r="V339" i="1"/>
  <c r="U339" i="1"/>
  <c r="Z338" i="1"/>
  <c r="Y338" i="1"/>
  <c r="X338" i="1"/>
  <c r="V338" i="1"/>
  <c r="U338" i="1"/>
  <c r="W338" i="1" s="1"/>
  <c r="Y337" i="1"/>
  <c r="X337" i="1"/>
  <c r="Z337" i="1" s="1"/>
  <c r="W337" i="1"/>
  <c r="V337" i="1"/>
  <c r="U337" i="1"/>
  <c r="Y336" i="1"/>
  <c r="Z336" i="1" s="1"/>
  <c r="X336" i="1"/>
  <c r="V336" i="1"/>
  <c r="U336" i="1"/>
  <c r="Y335" i="1"/>
  <c r="X335" i="1"/>
  <c r="Z335" i="1" s="1"/>
  <c r="W335" i="1"/>
  <c r="V335" i="1"/>
  <c r="U335" i="1"/>
  <c r="Y334" i="1"/>
  <c r="Z334" i="1" s="1"/>
  <c r="X334" i="1"/>
  <c r="V334" i="1"/>
  <c r="U334" i="1"/>
  <c r="W334" i="1" s="1"/>
  <c r="Y333" i="1"/>
  <c r="X333" i="1"/>
  <c r="Z333" i="1" s="1"/>
  <c r="W333" i="1"/>
  <c r="V333" i="1"/>
  <c r="U333" i="1"/>
  <c r="Y332" i="1"/>
  <c r="Z332" i="1" s="1"/>
  <c r="X332" i="1"/>
  <c r="V332" i="1"/>
  <c r="U332" i="1"/>
  <c r="Y331" i="1"/>
  <c r="X331" i="1"/>
  <c r="Z331" i="1" s="1"/>
  <c r="W331" i="1"/>
  <c r="V331" i="1"/>
  <c r="U331" i="1"/>
  <c r="Y330" i="1"/>
  <c r="Z330" i="1" s="1"/>
  <c r="X330" i="1"/>
  <c r="V330" i="1"/>
  <c r="U330" i="1"/>
  <c r="W330" i="1" s="1"/>
  <c r="Y329" i="1"/>
  <c r="X329" i="1"/>
  <c r="Z329" i="1" s="1"/>
  <c r="W329" i="1"/>
  <c r="V329" i="1"/>
  <c r="U329" i="1"/>
  <c r="Y328" i="1"/>
  <c r="Z328" i="1" s="1"/>
  <c r="X328" i="1"/>
  <c r="V328" i="1"/>
  <c r="U328" i="1"/>
  <c r="Y327" i="1"/>
  <c r="X327" i="1"/>
  <c r="Z327" i="1" s="1"/>
  <c r="W327" i="1"/>
  <c r="V327" i="1"/>
  <c r="U327" i="1"/>
  <c r="Y326" i="1"/>
  <c r="Z326" i="1" s="1"/>
  <c r="X326" i="1"/>
  <c r="V326" i="1"/>
  <c r="U326" i="1"/>
  <c r="Y325" i="1"/>
  <c r="X325" i="1"/>
  <c r="Z325" i="1" s="1"/>
  <c r="W325" i="1"/>
  <c r="V325" i="1"/>
  <c r="U325" i="1"/>
  <c r="Y324" i="1"/>
  <c r="Z324" i="1" s="1"/>
  <c r="X324" i="1"/>
  <c r="V324" i="1"/>
  <c r="U324" i="1"/>
  <c r="Y323" i="1"/>
  <c r="X323" i="1"/>
  <c r="Z323" i="1" s="1"/>
  <c r="W323" i="1"/>
  <c r="V323" i="1"/>
  <c r="U323" i="1"/>
  <c r="Z322" i="1"/>
  <c r="Y322" i="1"/>
  <c r="X322" i="1"/>
  <c r="V322" i="1"/>
  <c r="U322" i="1"/>
  <c r="W322" i="1" s="1"/>
  <c r="Y321" i="1"/>
  <c r="X321" i="1"/>
  <c r="Z321" i="1" s="1"/>
  <c r="W321" i="1"/>
  <c r="V321" i="1"/>
  <c r="U321" i="1"/>
  <c r="Y320" i="1"/>
  <c r="Z320" i="1" s="1"/>
  <c r="X320" i="1"/>
  <c r="V320" i="1"/>
  <c r="U320" i="1"/>
  <c r="Y319" i="1"/>
  <c r="X319" i="1"/>
  <c r="Z319" i="1" s="1"/>
  <c r="W319" i="1"/>
  <c r="V319" i="1"/>
  <c r="U319" i="1"/>
  <c r="Y318" i="1"/>
  <c r="Z318" i="1" s="1"/>
  <c r="X318" i="1"/>
  <c r="V318" i="1"/>
  <c r="U318" i="1"/>
  <c r="W318" i="1" s="1"/>
  <c r="Y317" i="1"/>
  <c r="X317" i="1"/>
  <c r="Z317" i="1" s="1"/>
  <c r="W317" i="1"/>
  <c r="V317" i="1"/>
  <c r="U317" i="1"/>
  <c r="Y316" i="1"/>
  <c r="Z316" i="1" s="1"/>
  <c r="X316" i="1"/>
  <c r="V316" i="1"/>
  <c r="U316" i="1"/>
  <c r="Y315" i="1"/>
  <c r="X315" i="1"/>
  <c r="Z315" i="1" s="1"/>
  <c r="W315" i="1"/>
  <c r="V315" i="1"/>
  <c r="U315" i="1"/>
  <c r="Y314" i="1"/>
  <c r="Z314" i="1" s="1"/>
  <c r="X314" i="1"/>
  <c r="V314" i="1"/>
  <c r="U314" i="1"/>
  <c r="W314" i="1" s="1"/>
  <c r="Y313" i="1"/>
  <c r="X313" i="1"/>
  <c r="Z313" i="1" s="1"/>
  <c r="W313" i="1"/>
  <c r="V313" i="1"/>
  <c r="U313" i="1"/>
  <c r="Y312" i="1"/>
  <c r="Z312" i="1" s="1"/>
  <c r="X312" i="1"/>
  <c r="V312" i="1"/>
  <c r="U312" i="1"/>
  <c r="Y311" i="1"/>
  <c r="X311" i="1"/>
  <c r="Z311" i="1" s="1"/>
  <c r="W311" i="1"/>
  <c r="V311" i="1"/>
  <c r="U311" i="1"/>
  <c r="Y310" i="1"/>
  <c r="Z310" i="1" s="1"/>
  <c r="X310" i="1"/>
  <c r="V310" i="1"/>
  <c r="U310" i="1"/>
  <c r="Y309" i="1"/>
  <c r="X309" i="1"/>
  <c r="Z309" i="1" s="1"/>
  <c r="W309" i="1"/>
  <c r="V309" i="1"/>
  <c r="U309" i="1"/>
  <c r="Y308" i="1"/>
  <c r="Z308" i="1" s="1"/>
  <c r="X308" i="1"/>
  <c r="V308" i="1"/>
  <c r="U308" i="1"/>
  <c r="Y307" i="1"/>
  <c r="X307" i="1"/>
  <c r="Z307" i="1" s="1"/>
  <c r="W307" i="1"/>
  <c r="V307" i="1"/>
  <c r="U307" i="1"/>
  <c r="Z306" i="1"/>
  <c r="Y306" i="1"/>
  <c r="X306" i="1"/>
  <c r="V306" i="1"/>
  <c r="U306" i="1"/>
  <c r="W306" i="1" s="1"/>
  <c r="Y305" i="1"/>
  <c r="X305" i="1"/>
  <c r="Z305" i="1" s="1"/>
  <c r="W305" i="1"/>
  <c r="V305" i="1"/>
  <c r="U305" i="1"/>
  <c r="Y304" i="1"/>
  <c r="Z304" i="1" s="1"/>
  <c r="X304" i="1"/>
  <c r="V304" i="1"/>
  <c r="U304" i="1"/>
  <c r="Y303" i="1"/>
  <c r="X303" i="1"/>
  <c r="Z303" i="1" s="1"/>
  <c r="W303" i="1"/>
  <c r="V303" i="1"/>
  <c r="U303" i="1"/>
  <c r="Y302" i="1"/>
  <c r="Z302" i="1" s="1"/>
  <c r="X302" i="1"/>
  <c r="V302" i="1"/>
  <c r="U302" i="1"/>
  <c r="W302" i="1" s="1"/>
  <c r="Y301" i="1"/>
  <c r="X301" i="1"/>
  <c r="Z301" i="1" s="1"/>
  <c r="W301" i="1"/>
  <c r="V301" i="1"/>
  <c r="U301" i="1"/>
  <c r="Y300" i="1"/>
  <c r="Z300" i="1" s="1"/>
  <c r="X300" i="1"/>
  <c r="V300" i="1"/>
  <c r="U300" i="1"/>
  <c r="Y299" i="1"/>
  <c r="X299" i="1"/>
  <c r="Z299" i="1" s="1"/>
  <c r="W299" i="1"/>
  <c r="V299" i="1"/>
  <c r="U299" i="1"/>
  <c r="Y298" i="1"/>
  <c r="Z298" i="1" s="1"/>
  <c r="X298" i="1"/>
  <c r="V298" i="1"/>
  <c r="U298" i="1"/>
  <c r="W298" i="1" s="1"/>
  <c r="Y297" i="1"/>
  <c r="X297" i="1"/>
  <c r="Z297" i="1" s="1"/>
  <c r="W297" i="1"/>
  <c r="V297" i="1"/>
  <c r="U297" i="1"/>
  <c r="Y296" i="1"/>
  <c r="Z296" i="1" s="1"/>
  <c r="X296" i="1"/>
  <c r="V296" i="1"/>
  <c r="U296" i="1"/>
  <c r="Y295" i="1"/>
  <c r="X295" i="1"/>
  <c r="Z295" i="1" s="1"/>
  <c r="W295" i="1"/>
  <c r="V295" i="1"/>
  <c r="U295" i="1"/>
  <c r="Y294" i="1"/>
  <c r="Z294" i="1" s="1"/>
  <c r="X294" i="1"/>
  <c r="V294" i="1"/>
  <c r="U294" i="1"/>
  <c r="Y293" i="1"/>
  <c r="X293" i="1"/>
  <c r="Z293" i="1" s="1"/>
  <c r="W293" i="1"/>
  <c r="V293" i="1"/>
  <c r="U293" i="1"/>
  <c r="Y292" i="1"/>
  <c r="Z292" i="1" s="1"/>
  <c r="X292" i="1"/>
  <c r="V292" i="1"/>
  <c r="U292" i="1"/>
  <c r="Y291" i="1"/>
  <c r="X291" i="1"/>
  <c r="Z291" i="1" s="1"/>
  <c r="W291" i="1"/>
  <c r="V291" i="1"/>
  <c r="U291" i="1"/>
  <c r="Z290" i="1"/>
  <c r="Y290" i="1"/>
  <c r="X290" i="1"/>
  <c r="V290" i="1"/>
  <c r="U290" i="1"/>
  <c r="W290" i="1" s="1"/>
  <c r="Y289" i="1"/>
  <c r="X289" i="1"/>
  <c r="Z289" i="1" s="1"/>
  <c r="W289" i="1"/>
  <c r="V289" i="1"/>
  <c r="U289" i="1"/>
  <c r="Y288" i="1"/>
  <c r="Z288" i="1" s="1"/>
  <c r="X288" i="1"/>
  <c r="V288" i="1"/>
  <c r="U288" i="1"/>
  <c r="Y287" i="1"/>
  <c r="X287" i="1"/>
  <c r="Z287" i="1" s="1"/>
  <c r="W287" i="1"/>
  <c r="V287" i="1"/>
  <c r="U287" i="1"/>
  <c r="Y286" i="1"/>
  <c r="Z286" i="1" s="1"/>
  <c r="X286" i="1"/>
  <c r="V286" i="1"/>
  <c r="U286" i="1"/>
  <c r="W286" i="1" s="1"/>
  <c r="Y285" i="1"/>
  <c r="X285" i="1"/>
  <c r="Z285" i="1" s="1"/>
  <c r="W285" i="1"/>
  <c r="V285" i="1"/>
  <c r="U285" i="1"/>
  <c r="Y284" i="1"/>
  <c r="Z284" i="1" s="1"/>
  <c r="X284" i="1"/>
  <c r="V284" i="1"/>
  <c r="U284" i="1"/>
  <c r="Y283" i="1"/>
  <c r="X283" i="1"/>
  <c r="Z283" i="1" s="1"/>
  <c r="W283" i="1"/>
  <c r="V283" i="1"/>
  <c r="U283" i="1"/>
  <c r="Y282" i="1"/>
  <c r="Z282" i="1" s="1"/>
  <c r="X282" i="1"/>
  <c r="V282" i="1"/>
  <c r="U282" i="1"/>
  <c r="W282" i="1" s="1"/>
  <c r="Y281" i="1"/>
  <c r="X281" i="1"/>
  <c r="Z281" i="1" s="1"/>
  <c r="W281" i="1"/>
  <c r="V281" i="1"/>
  <c r="U281" i="1"/>
  <c r="Y280" i="1"/>
  <c r="Z280" i="1" s="1"/>
  <c r="X280" i="1"/>
  <c r="V280" i="1"/>
  <c r="U280" i="1"/>
  <c r="Y279" i="1"/>
  <c r="X279" i="1"/>
  <c r="Z279" i="1" s="1"/>
  <c r="W279" i="1"/>
  <c r="V279" i="1"/>
  <c r="U279" i="1"/>
  <c r="Y278" i="1"/>
  <c r="Z278" i="1" s="1"/>
  <c r="X278" i="1"/>
  <c r="V278" i="1"/>
  <c r="U278" i="1"/>
  <c r="Y277" i="1"/>
  <c r="X277" i="1"/>
  <c r="Z277" i="1" s="1"/>
  <c r="W277" i="1"/>
  <c r="V277" i="1"/>
  <c r="U277" i="1"/>
  <c r="Y276" i="1"/>
  <c r="Z276" i="1" s="1"/>
  <c r="X276" i="1"/>
  <c r="V276" i="1"/>
  <c r="U276" i="1"/>
  <c r="Y275" i="1"/>
  <c r="X275" i="1"/>
  <c r="Z275" i="1" s="1"/>
  <c r="W275" i="1"/>
  <c r="V275" i="1"/>
  <c r="U275" i="1"/>
  <c r="Z274" i="1"/>
  <c r="Y274" i="1"/>
  <c r="X274" i="1"/>
  <c r="V274" i="1"/>
  <c r="U274" i="1"/>
  <c r="W274" i="1" s="1"/>
  <c r="Y273" i="1"/>
  <c r="X273" i="1"/>
  <c r="Z273" i="1" s="1"/>
  <c r="W273" i="1"/>
  <c r="V273" i="1"/>
  <c r="U273" i="1"/>
  <c r="Y272" i="1"/>
  <c r="Z272" i="1" s="1"/>
  <c r="X272" i="1"/>
  <c r="V272" i="1"/>
  <c r="U272" i="1"/>
  <c r="Y271" i="1"/>
  <c r="X271" i="1"/>
  <c r="Z271" i="1" s="1"/>
  <c r="W271" i="1"/>
  <c r="V271" i="1"/>
  <c r="U271" i="1"/>
  <c r="Y270" i="1"/>
  <c r="Z270" i="1" s="1"/>
  <c r="X270" i="1"/>
  <c r="V270" i="1"/>
  <c r="U270" i="1"/>
  <c r="W270" i="1" s="1"/>
  <c r="Y269" i="1"/>
  <c r="X269" i="1"/>
  <c r="Z269" i="1" s="1"/>
  <c r="W269" i="1"/>
  <c r="V269" i="1"/>
  <c r="U269" i="1"/>
  <c r="Y268" i="1"/>
  <c r="Z268" i="1" s="1"/>
  <c r="X268" i="1"/>
  <c r="V268" i="1"/>
  <c r="U268" i="1"/>
  <c r="Y267" i="1"/>
  <c r="X267" i="1"/>
  <c r="Z267" i="1" s="1"/>
  <c r="W267" i="1"/>
  <c r="V267" i="1"/>
  <c r="U267" i="1"/>
  <c r="Y266" i="1"/>
  <c r="Z266" i="1" s="1"/>
  <c r="X266" i="1"/>
  <c r="V266" i="1"/>
  <c r="U266" i="1"/>
  <c r="W266" i="1" s="1"/>
  <c r="Y265" i="1"/>
  <c r="X265" i="1"/>
  <c r="Z265" i="1" s="1"/>
  <c r="W265" i="1"/>
  <c r="V265" i="1"/>
  <c r="U265" i="1"/>
  <c r="Y264" i="1"/>
  <c r="Z264" i="1" s="1"/>
  <c r="X264" i="1"/>
  <c r="V264" i="1"/>
  <c r="U264" i="1"/>
  <c r="Y263" i="1"/>
  <c r="X263" i="1"/>
  <c r="Z263" i="1" s="1"/>
  <c r="W263" i="1"/>
  <c r="V263" i="1"/>
  <c r="U263" i="1"/>
  <c r="Y262" i="1"/>
  <c r="Z262" i="1" s="1"/>
  <c r="X262" i="1"/>
  <c r="V262" i="1"/>
  <c r="U262" i="1"/>
  <c r="Y261" i="1"/>
  <c r="X261" i="1"/>
  <c r="Z261" i="1" s="1"/>
  <c r="W261" i="1"/>
  <c r="V261" i="1"/>
  <c r="U261" i="1"/>
  <c r="Y260" i="1"/>
  <c r="Z260" i="1" s="1"/>
  <c r="X260" i="1"/>
  <c r="V260" i="1"/>
  <c r="U260" i="1"/>
  <c r="Y259" i="1"/>
  <c r="X259" i="1"/>
  <c r="Z259" i="1" s="1"/>
  <c r="W259" i="1"/>
  <c r="V259" i="1"/>
  <c r="U259" i="1"/>
  <c r="Z258" i="1"/>
  <c r="Y258" i="1"/>
  <c r="X258" i="1"/>
  <c r="V258" i="1"/>
  <c r="U258" i="1"/>
  <c r="W258" i="1" s="1"/>
  <c r="Y257" i="1"/>
  <c r="X257" i="1"/>
  <c r="Z257" i="1" s="1"/>
  <c r="W257" i="1"/>
  <c r="V257" i="1"/>
  <c r="U257" i="1"/>
  <c r="Y256" i="1"/>
  <c r="Z256" i="1" s="1"/>
  <c r="X256" i="1"/>
  <c r="V256" i="1"/>
  <c r="U256" i="1"/>
  <c r="Y255" i="1"/>
  <c r="X255" i="1"/>
  <c r="Z255" i="1" s="1"/>
  <c r="W255" i="1"/>
  <c r="V255" i="1"/>
  <c r="U255" i="1"/>
  <c r="Y254" i="1"/>
  <c r="Z254" i="1" s="1"/>
  <c r="X254" i="1"/>
  <c r="V254" i="1"/>
  <c r="U254" i="1"/>
  <c r="W254" i="1" s="1"/>
  <c r="Y253" i="1"/>
  <c r="X253" i="1"/>
  <c r="Z253" i="1" s="1"/>
  <c r="W253" i="1"/>
  <c r="V253" i="1"/>
  <c r="U253" i="1"/>
  <c r="Y252" i="1"/>
  <c r="Z252" i="1" s="1"/>
  <c r="X252" i="1"/>
  <c r="V252" i="1"/>
  <c r="U252" i="1"/>
  <c r="Y251" i="1"/>
  <c r="X251" i="1"/>
  <c r="Z251" i="1" s="1"/>
  <c r="W251" i="1"/>
  <c r="V251" i="1"/>
  <c r="U251" i="1"/>
  <c r="Y250" i="1"/>
  <c r="Z250" i="1" s="1"/>
  <c r="X250" i="1"/>
  <c r="V250" i="1"/>
  <c r="U250" i="1"/>
  <c r="W250" i="1" s="1"/>
  <c r="Y249" i="1"/>
  <c r="X249" i="1"/>
  <c r="Z249" i="1" s="1"/>
  <c r="W249" i="1"/>
  <c r="V249" i="1"/>
  <c r="U249" i="1"/>
  <c r="Y248" i="1"/>
  <c r="Z248" i="1" s="1"/>
  <c r="X248" i="1"/>
  <c r="V248" i="1"/>
  <c r="U248" i="1"/>
  <c r="Y247" i="1"/>
  <c r="X247" i="1"/>
  <c r="Z247" i="1" s="1"/>
  <c r="W247" i="1"/>
  <c r="V247" i="1"/>
  <c r="U247" i="1"/>
  <c r="Y246" i="1"/>
  <c r="Z246" i="1" s="1"/>
  <c r="X246" i="1"/>
  <c r="V246" i="1"/>
  <c r="U246" i="1"/>
  <c r="Y245" i="1"/>
  <c r="X245" i="1"/>
  <c r="Z245" i="1" s="1"/>
  <c r="W245" i="1"/>
  <c r="V245" i="1"/>
  <c r="U245" i="1"/>
  <c r="Y244" i="1"/>
  <c r="Z244" i="1" s="1"/>
  <c r="X244" i="1"/>
  <c r="V244" i="1"/>
  <c r="U244" i="1"/>
  <c r="Y243" i="1"/>
  <c r="X243" i="1"/>
  <c r="Z243" i="1" s="1"/>
  <c r="W243" i="1"/>
  <c r="V243" i="1"/>
  <c r="U243" i="1"/>
  <c r="Z242" i="1"/>
  <c r="Y242" i="1"/>
  <c r="X242" i="1"/>
  <c r="V242" i="1"/>
  <c r="U242" i="1"/>
  <c r="W242" i="1" s="1"/>
  <c r="Y241" i="1"/>
  <c r="X241" i="1"/>
  <c r="Z241" i="1" s="1"/>
  <c r="W241" i="1"/>
  <c r="V241" i="1"/>
  <c r="U241" i="1"/>
  <c r="Y240" i="1"/>
  <c r="Z240" i="1" s="1"/>
  <c r="X240" i="1"/>
  <c r="V240" i="1"/>
  <c r="U240" i="1"/>
  <c r="Y239" i="1"/>
  <c r="X239" i="1"/>
  <c r="Z239" i="1" s="1"/>
  <c r="W239" i="1"/>
  <c r="V239" i="1"/>
  <c r="U239" i="1"/>
  <c r="Y238" i="1"/>
  <c r="Z238" i="1" s="1"/>
  <c r="X238" i="1"/>
  <c r="V238" i="1"/>
  <c r="U238" i="1"/>
  <c r="W238" i="1" s="1"/>
  <c r="Y237" i="1"/>
  <c r="X237" i="1"/>
  <c r="Z237" i="1" s="1"/>
  <c r="W237" i="1"/>
  <c r="V237" i="1"/>
  <c r="U237" i="1"/>
  <c r="Y236" i="1"/>
  <c r="Z236" i="1" s="1"/>
  <c r="X236" i="1"/>
  <c r="V236" i="1"/>
  <c r="U236" i="1"/>
  <c r="Y235" i="1"/>
  <c r="X235" i="1"/>
  <c r="Z235" i="1" s="1"/>
  <c r="W235" i="1"/>
  <c r="V235" i="1"/>
  <c r="U235" i="1"/>
  <c r="Y234" i="1"/>
  <c r="Z234" i="1" s="1"/>
  <c r="X234" i="1"/>
  <c r="V234" i="1"/>
  <c r="U234" i="1"/>
  <c r="W234" i="1" s="1"/>
  <c r="Y233" i="1"/>
  <c r="X233" i="1"/>
  <c r="Z233" i="1" s="1"/>
  <c r="W233" i="1"/>
  <c r="V233" i="1"/>
  <c r="U233" i="1"/>
  <c r="Y232" i="1"/>
  <c r="Z232" i="1" s="1"/>
  <c r="X232" i="1"/>
  <c r="V232" i="1"/>
  <c r="U232" i="1"/>
  <c r="Y231" i="1"/>
  <c r="X231" i="1"/>
  <c r="Z231" i="1" s="1"/>
  <c r="W231" i="1"/>
  <c r="V231" i="1"/>
  <c r="U231" i="1"/>
  <c r="Y230" i="1"/>
  <c r="Z230" i="1" s="1"/>
  <c r="X230" i="1"/>
  <c r="V230" i="1"/>
  <c r="U230" i="1"/>
  <c r="Y229" i="1"/>
  <c r="X229" i="1"/>
  <c r="Z229" i="1" s="1"/>
  <c r="W229" i="1"/>
  <c r="V229" i="1"/>
  <c r="U229" i="1"/>
  <c r="Y228" i="1"/>
  <c r="Z228" i="1" s="1"/>
  <c r="X228" i="1"/>
  <c r="V228" i="1"/>
  <c r="U228" i="1"/>
  <c r="Y227" i="1"/>
  <c r="X227" i="1"/>
  <c r="Z227" i="1" s="1"/>
  <c r="W227" i="1"/>
  <c r="V227" i="1"/>
  <c r="U227" i="1"/>
  <c r="Z226" i="1"/>
  <c r="Y226" i="1"/>
  <c r="X226" i="1"/>
  <c r="V226" i="1"/>
  <c r="U226" i="1"/>
  <c r="W226" i="1" s="1"/>
  <c r="Y225" i="1"/>
  <c r="X225" i="1"/>
  <c r="Z225" i="1" s="1"/>
  <c r="W225" i="1"/>
  <c r="V225" i="1"/>
  <c r="U225" i="1"/>
  <c r="Y224" i="1"/>
  <c r="Z224" i="1" s="1"/>
  <c r="X224" i="1"/>
  <c r="V224" i="1"/>
  <c r="U224" i="1"/>
  <c r="Y223" i="1"/>
  <c r="X223" i="1"/>
  <c r="Z223" i="1" s="1"/>
  <c r="W223" i="1"/>
  <c r="V223" i="1"/>
  <c r="U223" i="1"/>
  <c r="Y222" i="1"/>
  <c r="Z222" i="1" s="1"/>
  <c r="X222" i="1"/>
  <c r="V222" i="1"/>
  <c r="U222" i="1"/>
  <c r="W222" i="1" s="1"/>
  <c r="Y221" i="1"/>
  <c r="X221" i="1"/>
  <c r="Z221" i="1" s="1"/>
  <c r="W221" i="1"/>
  <c r="V221" i="1"/>
  <c r="U221" i="1"/>
  <c r="Y220" i="1"/>
  <c r="Z220" i="1" s="1"/>
  <c r="X220" i="1"/>
  <c r="V220" i="1"/>
  <c r="U220" i="1"/>
  <c r="Y219" i="1"/>
  <c r="X219" i="1"/>
  <c r="Z219" i="1" s="1"/>
  <c r="W219" i="1"/>
  <c r="V219" i="1"/>
  <c r="U219" i="1"/>
  <c r="Y218" i="1"/>
  <c r="Z218" i="1" s="1"/>
  <c r="X218" i="1"/>
  <c r="V218" i="1"/>
  <c r="U218" i="1"/>
  <c r="W218" i="1" s="1"/>
  <c r="Y217" i="1"/>
  <c r="X217" i="1"/>
  <c r="Z217" i="1" s="1"/>
  <c r="W217" i="1"/>
  <c r="V217" i="1"/>
  <c r="U217" i="1"/>
  <c r="Y216" i="1"/>
  <c r="Z216" i="1" s="1"/>
  <c r="X216" i="1"/>
  <c r="V216" i="1"/>
  <c r="U216" i="1"/>
  <c r="Y215" i="1"/>
  <c r="X215" i="1"/>
  <c r="Z215" i="1" s="1"/>
  <c r="W215" i="1"/>
  <c r="V215" i="1"/>
  <c r="U215" i="1"/>
  <c r="Y214" i="1"/>
  <c r="Z214" i="1" s="1"/>
  <c r="X214" i="1"/>
  <c r="V214" i="1"/>
  <c r="U214" i="1"/>
  <c r="Y213" i="1"/>
  <c r="X213" i="1"/>
  <c r="Z213" i="1" s="1"/>
  <c r="W213" i="1"/>
  <c r="V213" i="1"/>
  <c r="U213" i="1"/>
  <c r="Y212" i="1"/>
  <c r="Z212" i="1" s="1"/>
  <c r="X212" i="1"/>
  <c r="V212" i="1"/>
  <c r="U212" i="1"/>
  <c r="Y211" i="1"/>
  <c r="X211" i="1"/>
  <c r="Z211" i="1" s="1"/>
  <c r="W211" i="1"/>
  <c r="V211" i="1"/>
  <c r="U211" i="1"/>
  <c r="Z210" i="1"/>
  <c r="Y210" i="1"/>
  <c r="X210" i="1"/>
  <c r="V210" i="1"/>
  <c r="U210" i="1"/>
  <c r="W210" i="1" s="1"/>
  <c r="Y209" i="1"/>
  <c r="X209" i="1"/>
  <c r="Z209" i="1" s="1"/>
  <c r="W209" i="1"/>
  <c r="V209" i="1"/>
  <c r="U209" i="1"/>
  <c r="Y208" i="1"/>
  <c r="Z208" i="1" s="1"/>
  <c r="X208" i="1"/>
  <c r="V208" i="1"/>
  <c r="U208" i="1"/>
  <c r="Y207" i="1"/>
  <c r="X207" i="1"/>
  <c r="Z207" i="1" s="1"/>
  <c r="W207" i="1"/>
  <c r="V207" i="1"/>
  <c r="U207" i="1"/>
  <c r="Y206" i="1"/>
  <c r="Z206" i="1" s="1"/>
  <c r="X206" i="1"/>
  <c r="V206" i="1"/>
  <c r="U206" i="1"/>
  <c r="W206" i="1" s="1"/>
  <c r="Y205" i="1"/>
  <c r="X205" i="1"/>
  <c r="Z205" i="1" s="1"/>
  <c r="W205" i="1"/>
  <c r="V205" i="1"/>
  <c r="U205" i="1"/>
  <c r="Y204" i="1"/>
  <c r="Z204" i="1" s="1"/>
  <c r="X204" i="1"/>
  <c r="V204" i="1"/>
  <c r="U204" i="1"/>
  <c r="Y203" i="1"/>
  <c r="X203" i="1"/>
  <c r="Z203" i="1" s="1"/>
  <c r="W203" i="1"/>
  <c r="V203" i="1"/>
  <c r="U203" i="1"/>
  <c r="Y202" i="1"/>
  <c r="Z202" i="1" s="1"/>
  <c r="X202" i="1"/>
  <c r="V202" i="1"/>
  <c r="U202" i="1"/>
  <c r="W202" i="1" s="1"/>
  <c r="Y201" i="1"/>
  <c r="X201" i="1"/>
  <c r="Z201" i="1" s="1"/>
  <c r="W201" i="1"/>
  <c r="V201" i="1"/>
  <c r="U201" i="1"/>
  <c r="Y200" i="1"/>
  <c r="Z200" i="1" s="1"/>
  <c r="X200" i="1"/>
  <c r="V200" i="1"/>
  <c r="U200" i="1"/>
  <c r="Y199" i="1"/>
  <c r="X199" i="1"/>
  <c r="Z199" i="1" s="1"/>
  <c r="W199" i="1"/>
  <c r="V199" i="1"/>
  <c r="U199" i="1"/>
  <c r="Y198" i="1"/>
  <c r="Z198" i="1" s="1"/>
  <c r="X198" i="1"/>
  <c r="V198" i="1"/>
  <c r="U198" i="1"/>
  <c r="Y197" i="1"/>
  <c r="X197" i="1"/>
  <c r="Z197" i="1" s="1"/>
  <c r="W197" i="1"/>
  <c r="V197" i="1"/>
  <c r="U197" i="1"/>
  <c r="Y196" i="1"/>
  <c r="X196" i="1"/>
  <c r="Z196" i="1" s="1"/>
  <c r="V196" i="1"/>
  <c r="U196" i="1"/>
  <c r="Z195" i="1"/>
  <c r="Y195" i="1"/>
  <c r="X195" i="1"/>
  <c r="V195" i="1"/>
  <c r="W195" i="1" s="1"/>
  <c r="U195" i="1"/>
  <c r="Z194" i="1"/>
  <c r="Y194" i="1"/>
  <c r="X194" i="1"/>
  <c r="V194" i="1"/>
  <c r="U194" i="1"/>
  <c r="W194" i="1" s="1"/>
  <c r="Y193" i="1"/>
  <c r="X193" i="1"/>
  <c r="Z193" i="1" s="1"/>
  <c r="W193" i="1"/>
  <c r="V193" i="1"/>
  <c r="U193" i="1"/>
  <c r="Y192" i="1"/>
  <c r="Z192" i="1" s="1"/>
  <c r="X192" i="1"/>
  <c r="V192" i="1"/>
  <c r="U192" i="1"/>
  <c r="W192" i="1" s="1"/>
  <c r="Z191" i="1"/>
  <c r="Y191" i="1"/>
  <c r="X191" i="1"/>
  <c r="V191" i="1"/>
  <c r="W191" i="1" s="1"/>
  <c r="U191" i="1"/>
  <c r="Y190" i="1"/>
  <c r="X190" i="1"/>
  <c r="Z190" i="1" s="1"/>
  <c r="V190" i="1"/>
  <c r="U190" i="1"/>
  <c r="W190" i="1" s="1"/>
  <c r="Y189" i="1"/>
  <c r="Z189" i="1" s="1"/>
  <c r="X189" i="1"/>
  <c r="V189" i="1"/>
  <c r="U189" i="1"/>
  <c r="W189" i="1" s="1"/>
  <c r="Y188" i="1"/>
  <c r="X188" i="1"/>
  <c r="V188" i="1"/>
  <c r="U188" i="1"/>
  <c r="W188" i="1" s="1"/>
  <c r="Y187" i="1"/>
  <c r="Z187" i="1" s="1"/>
  <c r="X187" i="1"/>
  <c r="W187" i="1"/>
  <c r="V187" i="1"/>
  <c r="U187" i="1"/>
  <c r="Y186" i="1"/>
  <c r="X186" i="1"/>
  <c r="Z186" i="1" s="1"/>
  <c r="V186" i="1"/>
  <c r="U186" i="1"/>
  <c r="W186" i="1" s="1"/>
  <c r="Z185" i="1"/>
  <c r="Y185" i="1"/>
  <c r="X185" i="1"/>
  <c r="V185" i="1"/>
  <c r="W185" i="1" s="1"/>
  <c r="U185" i="1"/>
  <c r="Y184" i="1"/>
  <c r="X184" i="1"/>
  <c r="Z184" i="1" s="1"/>
  <c r="W184" i="1"/>
  <c r="V184" i="1"/>
  <c r="U184" i="1"/>
  <c r="Y183" i="1"/>
  <c r="Z183" i="1" s="1"/>
  <c r="X183" i="1"/>
  <c r="V183" i="1"/>
  <c r="U183" i="1"/>
  <c r="W183" i="1" s="1"/>
  <c r="Y182" i="1"/>
  <c r="X182" i="1"/>
  <c r="Z182" i="1" s="1"/>
  <c r="W182" i="1"/>
  <c r="V182" i="1"/>
  <c r="U182" i="1"/>
  <c r="Y181" i="1"/>
  <c r="Z181" i="1" s="1"/>
  <c r="X181" i="1"/>
  <c r="V181" i="1"/>
  <c r="U181" i="1"/>
  <c r="W181" i="1" s="1"/>
  <c r="Y180" i="1"/>
  <c r="X180" i="1"/>
  <c r="V180" i="1"/>
  <c r="U180" i="1"/>
  <c r="W180" i="1" s="1"/>
  <c r="Y179" i="1"/>
  <c r="Z179" i="1" s="1"/>
  <c r="X179" i="1"/>
  <c r="W179" i="1"/>
  <c r="V179" i="1"/>
  <c r="U179" i="1"/>
  <c r="Y178" i="1"/>
  <c r="X178" i="1"/>
  <c r="Z178" i="1" s="1"/>
  <c r="V178" i="1"/>
  <c r="U178" i="1"/>
  <c r="W178" i="1" s="1"/>
  <c r="Z177" i="1"/>
  <c r="Y177" i="1"/>
  <c r="X177" i="1"/>
  <c r="V177" i="1"/>
  <c r="W177" i="1" s="1"/>
  <c r="U177" i="1"/>
  <c r="Y176" i="1"/>
  <c r="X176" i="1"/>
  <c r="Z176" i="1" s="1"/>
  <c r="W176" i="1"/>
  <c r="V176" i="1"/>
  <c r="U176" i="1"/>
  <c r="Y175" i="1"/>
  <c r="Z175" i="1" s="1"/>
  <c r="X175" i="1"/>
  <c r="V175" i="1"/>
  <c r="U175" i="1"/>
  <c r="W175" i="1" s="1"/>
  <c r="Y174" i="1"/>
  <c r="X174" i="1"/>
  <c r="Z174" i="1" s="1"/>
  <c r="W174" i="1"/>
  <c r="V174" i="1"/>
  <c r="U174" i="1"/>
  <c r="Y173" i="1"/>
  <c r="Z173" i="1" s="1"/>
  <c r="X173" i="1"/>
  <c r="V173" i="1"/>
  <c r="U173" i="1"/>
  <c r="W173" i="1" s="1"/>
  <c r="Y172" i="1"/>
  <c r="X172" i="1"/>
  <c r="V172" i="1"/>
  <c r="U172" i="1"/>
  <c r="W172" i="1" s="1"/>
  <c r="Y171" i="1"/>
  <c r="Z171" i="1" s="1"/>
  <c r="X171" i="1"/>
  <c r="W171" i="1"/>
  <c r="V171" i="1"/>
  <c r="U171" i="1"/>
  <c r="Y170" i="1"/>
  <c r="X170" i="1"/>
  <c r="Z170" i="1" s="1"/>
  <c r="V170" i="1"/>
  <c r="U170" i="1"/>
  <c r="W170" i="1" s="1"/>
  <c r="Z169" i="1"/>
  <c r="Y169" i="1"/>
  <c r="X169" i="1"/>
  <c r="V169" i="1"/>
  <c r="W169" i="1" s="1"/>
  <c r="U169" i="1"/>
  <c r="Y168" i="1"/>
  <c r="X168" i="1"/>
  <c r="Z168" i="1" s="1"/>
  <c r="W168" i="1"/>
  <c r="V168" i="1"/>
  <c r="U168" i="1"/>
  <c r="Y167" i="1"/>
  <c r="Z167" i="1" s="1"/>
  <c r="X167" i="1"/>
  <c r="V167" i="1"/>
  <c r="U167" i="1"/>
  <c r="W167" i="1" s="1"/>
  <c r="Y166" i="1"/>
  <c r="X166" i="1"/>
  <c r="Z166" i="1" s="1"/>
  <c r="W166" i="1"/>
  <c r="V166" i="1"/>
  <c r="U166" i="1"/>
  <c r="Y165" i="1"/>
  <c r="Z165" i="1" s="1"/>
  <c r="X165" i="1"/>
  <c r="V165" i="1"/>
  <c r="U165" i="1"/>
  <c r="W165" i="1" s="1"/>
  <c r="Y164" i="1"/>
  <c r="X164" i="1"/>
  <c r="V164" i="1"/>
  <c r="U164" i="1"/>
  <c r="W164" i="1" s="1"/>
  <c r="Y163" i="1"/>
  <c r="Z163" i="1" s="1"/>
  <c r="X163" i="1"/>
  <c r="W163" i="1"/>
  <c r="V163" i="1"/>
  <c r="U163" i="1"/>
  <c r="Y162" i="1"/>
  <c r="X162" i="1"/>
  <c r="Z162" i="1" s="1"/>
  <c r="V162" i="1"/>
  <c r="U162" i="1"/>
  <c r="W162" i="1" s="1"/>
  <c r="Z161" i="1"/>
  <c r="Y161" i="1"/>
  <c r="X161" i="1"/>
  <c r="V161" i="1"/>
  <c r="W161" i="1" s="1"/>
  <c r="U161" i="1"/>
  <c r="Y160" i="1"/>
  <c r="X160" i="1"/>
  <c r="Z160" i="1" s="1"/>
  <c r="W160" i="1"/>
  <c r="V160" i="1"/>
  <c r="U160" i="1"/>
  <c r="Y159" i="1"/>
  <c r="Z159" i="1" s="1"/>
  <c r="X159" i="1"/>
  <c r="V159" i="1"/>
  <c r="U159" i="1"/>
  <c r="W159" i="1" s="1"/>
  <c r="Y158" i="1"/>
  <c r="X158" i="1"/>
  <c r="Z158" i="1" s="1"/>
  <c r="W158" i="1"/>
  <c r="V158" i="1"/>
  <c r="U158" i="1"/>
  <c r="Y157" i="1"/>
  <c r="Z157" i="1" s="1"/>
  <c r="X157" i="1"/>
  <c r="V157" i="1"/>
  <c r="U157" i="1"/>
  <c r="W157" i="1" s="1"/>
  <c r="Y156" i="1"/>
  <c r="X156" i="1"/>
  <c r="V156" i="1"/>
  <c r="U156" i="1"/>
  <c r="W156" i="1" s="1"/>
  <c r="Y155" i="1"/>
  <c r="Z155" i="1" s="1"/>
  <c r="X155" i="1"/>
  <c r="W155" i="1"/>
  <c r="V155" i="1"/>
  <c r="U155" i="1"/>
  <c r="Y154" i="1"/>
  <c r="X154" i="1"/>
  <c r="Z154" i="1" s="1"/>
  <c r="V154" i="1"/>
  <c r="U154" i="1"/>
  <c r="W154" i="1" s="1"/>
  <c r="Z153" i="1"/>
  <c r="Y153" i="1"/>
  <c r="X153" i="1"/>
  <c r="V153" i="1"/>
  <c r="W153" i="1" s="1"/>
  <c r="U153" i="1"/>
  <c r="Y152" i="1"/>
  <c r="X152" i="1"/>
  <c r="Z152" i="1" s="1"/>
  <c r="W152" i="1"/>
  <c r="V152" i="1"/>
  <c r="U152" i="1"/>
  <c r="Y151" i="1"/>
  <c r="Z151" i="1" s="1"/>
  <c r="X151" i="1"/>
  <c r="V151" i="1"/>
  <c r="U151" i="1"/>
  <c r="W151" i="1" s="1"/>
  <c r="Y150" i="1"/>
  <c r="X150" i="1"/>
  <c r="Z150" i="1" s="1"/>
  <c r="W150" i="1"/>
  <c r="V150" i="1"/>
  <c r="U150" i="1"/>
  <c r="Y149" i="1"/>
  <c r="Z149" i="1" s="1"/>
  <c r="X149" i="1"/>
  <c r="V149" i="1"/>
  <c r="U149" i="1"/>
  <c r="W149" i="1" s="1"/>
  <c r="Y148" i="1"/>
  <c r="X148" i="1"/>
  <c r="V148" i="1"/>
  <c r="U148" i="1"/>
  <c r="W148" i="1" s="1"/>
  <c r="Y147" i="1"/>
  <c r="Z147" i="1" s="1"/>
  <c r="X147" i="1"/>
  <c r="W147" i="1"/>
  <c r="V147" i="1"/>
  <c r="U147" i="1"/>
  <c r="Y146" i="1"/>
  <c r="X146" i="1"/>
  <c r="Z146" i="1" s="1"/>
  <c r="V146" i="1"/>
  <c r="U146" i="1"/>
  <c r="W146" i="1" s="1"/>
  <c r="Z145" i="1"/>
  <c r="Y145" i="1"/>
  <c r="X145" i="1"/>
  <c r="V145" i="1"/>
  <c r="W145" i="1" s="1"/>
  <c r="U145" i="1"/>
  <c r="Y144" i="1"/>
  <c r="X144" i="1"/>
  <c r="Z144" i="1" s="1"/>
  <c r="W144" i="1"/>
  <c r="V144" i="1"/>
  <c r="U144" i="1"/>
  <c r="Y143" i="1"/>
  <c r="Z143" i="1" s="1"/>
  <c r="X143" i="1"/>
  <c r="V143" i="1"/>
  <c r="U143" i="1"/>
  <c r="W143" i="1" s="1"/>
  <c r="Y142" i="1"/>
  <c r="X142" i="1"/>
  <c r="Z142" i="1" s="1"/>
  <c r="W142" i="1"/>
  <c r="V142" i="1"/>
  <c r="U142" i="1"/>
  <c r="Y141" i="1"/>
  <c r="Z141" i="1" s="1"/>
  <c r="X141" i="1"/>
  <c r="V141" i="1"/>
  <c r="U141" i="1"/>
  <c r="W141" i="1" s="1"/>
  <c r="Y140" i="1"/>
  <c r="X140" i="1"/>
  <c r="V140" i="1"/>
  <c r="U140" i="1"/>
  <c r="W140" i="1" s="1"/>
  <c r="Y139" i="1"/>
  <c r="Z139" i="1" s="1"/>
  <c r="X139" i="1"/>
  <c r="W139" i="1"/>
  <c r="V139" i="1"/>
  <c r="U139" i="1"/>
  <c r="Y138" i="1"/>
  <c r="X138" i="1"/>
  <c r="Z138" i="1" s="1"/>
  <c r="V138" i="1"/>
  <c r="U138" i="1"/>
  <c r="W138" i="1" s="1"/>
  <c r="Z137" i="1"/>
  <c r="Y137" i="1"/>
  <c r="X137" i="1"/>
  <c r="V137" i="1"/>
  <c r="W137" i="1" s="1"/>
  <c r="U137" i="1"/>
  <c r="Y136" i="1"/>
  <c r="X136" i="1"/>
  <c r="Z136" i="1" s="1"/>
  <c r="W136" i="1"/>
  <c r="V136" i="1"/>
  <c r="U136" i="1"/>
  <c r="Y135" i="1"/>
  <c r="Z135" i="1" s="1"/>
  <c r="X135" i="1"/>
  <c r="V135" i="1"/>
  <c r="U135" i="1"/>
  <c r="W135" i="1" s="1"/>
  <c r="Y134" i="1"/>
  <c r="X134" i="1"/>
  <c r="Z134" i="1" s="1"/>
  <c r="W134" i="1"/>
  <c r="V134" i="1"/>
  <c r="U134" i="1"/>
  <c r="Y133" i="1"/>
  <c r="Z133" i="1" s="1"/>
  <c r="X133" i="1"/>
  <c r="V133" i="1"/>
  <c r="U133" i="1"/>
  <c r="W133" i="1" s="1"/>
  <c r="Y132" i="1"/>
  <c r="X132" i="1"/>
  <c r="V132" i="1"/>
  <c r="U132" i="1"/>
  <c r="W132" i="1" s="1"/>
  <c r="Y131" i="1"/>
  <c r="Z131" i="1" s="1"/>
  <c r="X131" i="1"/>
  <c r="W131" i="1"/>
  <c r="V131" i="1"/>
  <c r="U131" i="1"/>
  <c r="Y130" i="1"/>
  <c r="X130" i="1"/>
  <c r="Z130" i="1" s="1"/>
  <c r="V130" i="1"/>
  <c r="U130" i="1"/>
  <c r="W130" i="1" s="1"/>
  <c r="Z129" i="1"/>
  <c r="Y129" i="1"/>
  <c r="X129" i="1"/>
  <c r="V129" i="1"/>
  <c r="W129" i="1" s="1"/>
  <c r="U129" i="1"/>
  <c r="Y128" i="1"/>
  <c r="X128" i="1"/>
  <c r="Z128" i="1" s="1"/>
  <c r="W128" i="1"/>
  <c r="V128" i="1"/>
  <c r="U128" i="1"/>
  <c r="Y127" i="1"/>
  <c r="Z127" i="1" s="1"/>
  <c r="X127" i="1"/>
  <c r="V127" i="1"/>
  <c r="U127" i="1"/>
  <c r="W127" i="1" s="1"/>
  <c r="Y126" i="1"/>
  <c r="X126" i="1"/>
  <c r="Z126" i="1" s="1"/>
  <c r="W126" i="1"/>
  <c r="V126" i="1"/>
  <c r="U126" i="1"/>
  <c r="Y125" i="1"/>
  <c r="Z125" i="1" s="1"/>
  <c r="X125" i="1"/>
  <c r="V125" i="1"/>
  <c r="U125" i="1"/>
  <c r="W125" i="1" s="1"/>
  <c r="Y124" i="1"/>
  <c r="X124" i="1"/>
  <c r="V124" i="1"/>
  <c r="U124" i="1"/>
  <c r="W124" i="1" s="1"/>
  <c r="Y123" i="1"/>
  <c r="Z123" i="1" s="1"/>
  <c r="X123" i="1"/>
  <c r="W123" i="1"/>
  <c r="V123" i="1"/>
  <c r="U123" i="1"/>
  <c r="Y122" i="1"/>
  <c r="X122" i="1"/>
  <c r="Z122" i="1" s="1"/>
  <c r="V122" i="1"/>
  <c r="U122" i="1"/>
  <c r="W122" i="1" s="1"/>
  <c r="Z121" i="1"/>
  <c r="Y121" i="1"/>
  <c r="X121" i="1"/>
  <c r="V121" i="1"/>
  <c r="W121" i="1" s="1"/>
  <c r="U121" i="1"/>
  <c r="Y120" i="1"/>
  <c r="X120" i="1"/>
  <c r="Z120" i="1" s="1"/>
  <c r="W120" i="1"/>
  <c r="V120" i="1"/>
  <c r="U120" i="1"/>
  <c r="Y119" i="1"/>
  <c r="Z119" i="1" s="1"/>
  <c r="X119" i="1"/>
  <c r="V119" i="1"/>
  <c r="U119" i="1"/>
  <c r="W119" i="1" s="1"/>
  <c r="Y118" i="1"/>
  <c r="X118" i="1"/>
  <c r="Z118" i="1" s="1"/>
  <c r="W118" i="1"/>
  <c r="V118" i="1"/>
  <c r="U118" i="1"/>
  <c r="Y117" i="1"/>
  <c r="Z117" i="1" s="1"/>
  <c r="X117" i="1"/>
  <c r="V117" i="1"/>
  <c r="U117" i="1"/>
  <c r="W117" i="1" s="1"/>
  <c r="Y116" i="1"/>
  <c r="X116" i="1"/>
  <c r="V116" i="1"/>
  <c r="U116" i="1"/>
  <c r="W116" i="1" s="1"/>
  <c r="Y115" i="1"/>
  <c r="Z115" i="1" s="1"/>
  <c r="X115" i="1"/>
  <c r="W115" i="1"/>
  <c r="V115" i="1"/>
  <c r="U115" i="1"/>
  <c r="Y114" i="1"/>
  <c r="X114" i="1"/>
  <c r="Z114" i="1" s="1"/>
  <c r="V114" i="1"/>
  <c r="U114" i="1"/>
  <c r="W114" i="1" s="1"/>
  <c r="Z113" i="1"/>
  <c r="Y113" i="1"/>
  <c r="X113" i="1"/>
  <c r="V113" i="1"/>
  <c r="W113" i="1" s="1"/>
  <c r="U113" i="1"/>
  <c r="Y112" i="1"/>
  <c r="X112" i="1"/>
  <c r="Z112" i="1" s="1"/>
  <c r="W112" i="1"/>
  <c r="V112" i="1"/>
  <c r="U112" i="1"/>
  <c r="Y111" i="1"/>
  <c r="Z111" i="1" s="1"/>
  <c r="X111" i="1"/>
  <c r="V111" i="1"/>
  <c r="U111" i="1"/>
  <c r="W111" i="1" s="1"/>
  <c r="Y110" i="1"/>
  <c r="X110" i="1"/>
  <c r="Z110" i="1" s="1"/>
  <c r="W110" i="1"/>
  <c r="V110" i="1"/>
  <c r="U110" i="1"/>
  <c r="Y109" i="1"/>
  <c r="Z109" i="1" s="1"/>
  <c r="X109" i="1"/>
  <c r="V109" i="1"/>
  <c r="U109" i="1"/>
  <c r="W109" i="1" s="1"/>
  <c r="Y108" i="1"/>
  <c r="X108" i="1"/>
  <c r="V108" i="1"/>
  <c r="U108" i="1"/>
  <c r="W108" i="1" s="1"/>
  <c r="Y107" i="1"/>
  <c r="Z107" i="1" s="1"/>
  <c r="X107" i="1"/>
  <c r="W107" i="1"/>
  <c r="V107" i="1"/>
  <c r="U107" i="1"/>
  <c r="Y106" i="1"/>
  <c r="X106" i="1"/>
  <c r="Z106" i="1" s="1"/>
  <c r="V106" i="1"/>
  <c r="U106" i="1"/>
  <c r="W106" i="1" s="1"/>
  <c r="Z105" i="1"/>
  <c r="Y105" i="1"/>
  <c r="X105" i="1"/>
  <c r="V105" i="1"/>
  <c r="W105" i="1" s="1"/>
  <c r="U105" i="1"/>
  <c r="Y104" i="1"/>
  <c r="X104" i="1"/>
  <c r="Z104" i="1" s="1"/>
  <c r="W104" i="1"/>
  <c r="V104" i="1"/>
  <c r="U104" i="1"/>
  <c r="Y103" i="1"/>
  <c r="Z103" i="1" s="1"/>
  <c r="X103" i="1"/>
  <c r="V103" i="1"/>
  <c r="U103" i="1"/>
  <c r="W103" i="1" s="1"/>
  <c r="Y102" i="1"/>
  <c r="X102" i="1"/>
  <c r="Z102" i="1" s="1"/>
  <c r="W102" i="1"/>
  <c r="V102" i="1"/>
  <c r="U102" i="1"/>
  <c r="Y101" i="1"/>
  <c r="Z101" i="1" s="1"/>
  <c r="X101" i="1"/>
  <c r="V101" i="1"/>
  <c r="U101" i="1"/>
  <c r="W101" i="1" s="1"/>
  <c r="Y100" i="1"/>
  <c r="X100" i="1"/>
  <c r="V100" i="1"/>
  <c r="U100" i="1"/>
  <c r="W100" i="1" s="1"/>
  <c r="Y99" i="1"/>
  <c r="Z99" i="1" s="1"/>
  <c r="X99" i="1"/>
  <c r="W99" i="1"/>
  <c r="V99" i="1"/>
  <c r="U99" i="1"/>
  <c r="Y98" i="1"/>
  <c r="X98" i="1"/>
  <c r="Z98" i="1" s="1"/>
  <c r="V98" i="1"/>
  <c r="U98" i="1"/>
  <c r="W98" i="1" s="1"/>
  <c r="Z97" i="1"/>
  <c r="Y97" i="1"/>
  <c r="X97" i="1"/>
  <c r="V97" i="1"/>
  <c r="W97" i="1" s="1"/>
  <c r="U97" i="1"/>
  <c r="Y96" i="1"/>
  <c r="X96" i="1"/>
  <c r="Z96" i="1" s="1"/>
  <c r="W96" i="1"/>
  <c r="V96" i="1"/>
  <c r="U96" i="1"/>
  <c r="Y95" i="1"/>
  <c r="Z95" i="1" s="1"/>
  <c r="X95" i="1"/>
  <c r="V95" i="1"/>
  <c r="U95" i="1"/>
  <c r="W95" i="1" s="1"/>
  <c r="Y94" i="1"/>
  <c r="X94" i="1"/>
  <c r="Z94" i="1" s="1"/>
  <c r="W94" i="1"/>
  <c r="V94" i="1"/>
  <c r="U94" i="1"/>
  <c r="Y93" i="1"/>
  <c r="Z93" i="1" s="1"/>
  <c r="X93" i="1"/>
  <c r="V93" i="1"/>
  <c r="U93" i="1"/>
  <c r="W93" i="1" s="1"/>
  <c r="Y92" i="1"/>
  <c r="X92" i="1"/>
  <c r="V92" i="1"/>
  <c r="U92" i="1"/>
  <c r="W92" i="1" s="1"/>
  <c r="Y91" i="1"/>
  <c r="Z91" i="1" s="1"/>
  <c r="X91" i="1"/>
  <c r="W91" i="1"/>
  <c r="V91" i="1"/>
  <c r="U91" i="1"/>
  <c r="Y90" i="1"/>
  <c r="X90" i="1"/>
  <c r="Z90" i="1" s="1"/>
  <c r="V90" i="1"/>
  <c r="U90" i="1"/>
  <c r="W90" i="1" s="1"/>
  <c r="Z89" i="1"/>
  <c r="Y89" i="1"/>
  <c r="X89" i="1"/>
  <c r="V89" i="1"/>
  <c r="W89" i="1" s="1"/>
  <c r="U89" i="1"/>
  <c r="Y88" i="1"/>
  <c r="X88" i="1"/>
  <c r="Z88" i="1" s="1"/>
  <c r="W88" i="1"/>
  <c r="V88" i="1"/>
  <c r="U88" i="1"/>
  <c r="Y87" i="1"/>
  <c r="Z87" i="1" s="1"/>
  <c r="X87" i="1"/>
  <c r="V87" i="1"/>
  <c r="U87" i="1"/>
  <c r="W87" i="1" s="1"/>
  <c r="Y86" i="1"/>
  <c r="X86" i="1"/>
  <c r="Z86" i="1" s="1"/>
  <c r="W86" i="1"/>
  <c r="V86" i="1"/>
  <c r="U86" i="1"/>
  <c r="Y85" i="1"/>
  <c r="Z85" i="1" s="1"/>
  <c r="X85" i="1"/>
  <c r="V85" i="1"/>
  <c r="U85" i="1"/>
  <c r="W85" i="1" s="1"/>
  <c r="Y84" i="1"/>
  <c r="X84" i="1"/>
  <c r="V84" i="1"/>
  <c r="U84" i="1"/>
  <c r="W84" i="1" s="1"/>
  <c r="Y83" i="1"/>
  <c r="Z83" i="1" s="1"/>
  <c r="X83" i="1"/>
  <c r="W83" i="1"/>
  <c r="V83" i="1"/>
  <c r="U83" i="1"/>
  <c r="Y82" i="1"/>
  <c r="X82" i="1"/>
  <c r="Z82" i="1" s="1"/>
  <c r="V82" i="1"/>
  <c r="U82" i="1"/>
  <c r="W82" i="1" s="1"/>
  <c r="Z81" i="1"/>
  <c r="Y81" i="1"/>
  <c r="X81" i="1"/>
  <c r="V81" i="1"/>
  <c r="W81" i="1" s="1"/>
  <c r="U81" i="1"/>
  <c r="Y80" i="1"/>
  <c r="X80" i="1"/>
  <c r="Z80" i="1" s="1"/>
  <c r="W80" i="1"/>
  <c r="V80" i="1"/>
  <c r="U80" i="1"/>
  <c r="Y79" i="1"/>
  <c r="Z79" i="1" s="1"/>
  <c r="X79" i="1"/>
  <c r="V79" i="1"/>
  <c r="U79" i="1"/>
  <c r="W79" i="1" s="1"/>
  <c r="Y78" i="1"/>
  <c r="X78" i="1"/>
  <c r="Z78" i="1" s="1"/>
  <c r="W78" i="1"/>
  <c r="V78" i="1"/>
  <c r="U78" i="1"/>
  <c r="Y77" i="1"/>
  <c r="Z77" i="1" s="1"/>
  <c r="X77" i="1"/>
  <c r="V77" i="1"/>
  <c r="U77" i="1"/>
  <c r="W77" i="1" s="1"/>
  <c r="Y76" i="1"/>
  <c r="X76" i="1"/>
  <c r="V76" i="1"/>
  <c r="U76" i="1"/>
  <c r="W76" i="1" s="1"/>
  <c r="Y75" i="1"/>
  <c r="Z75" i="1" s="1"/>
  <c r="X75" i="1"/>
  <c r="W75" i="1"/>
  <c r="V75" i="1"/>
  <c r="U75" i="1"/>
  <c r="Y74" i="1"/>
  <c r="X74" i="1"/>
  <c r="Z74" i="1" s="1"/>
  <c r="V74" i="1"/>
  <c r="U74" i="1"/>
  <c r="W74" i="1" s="1"/>
  <c r="Z73" i="1"/>
  <c r="Y73" i="1"/>
  <c r="X73" i="1"/>
  <c r="V73" i="1"/>
  <c r="W73" i="1" s="1"/>
  <c r="U73" i="1"/>
  <c r="Y72" i="1"/>
  <c r="X72" i="1"/>
  <c r="Z72" i="1" s="1"/>
  <c r="W72" i="1"/>
  <c r="V72" i="1"/>
  <c r="U72" i="1"/>
  <c r="Y71" i="1"/>
  <c r="Z71" i="1" s="1"/>
  <c r="X71" i="1"/>
  <c r="V71" i="1"/>
  <c r="U71" i="1"/>
  <c r="W71" i="1" s="1"/>
  <c r="Y70" i="1"/>
  <c r="X70" i="1"/>
  <c r="Z70" i="1" s="1"/>
  <c r="W70" i="1"/>
  <c r="V70" i="1"/>
  <c r="U70" i="1"/>
  <c r="Y69" i="1"/>
  <c r="Z69" i="1" s="1"/>
  <c r="X69" i="1"/>
  <c r="V69" i="1"/>
  <c r="U69" i="1"/>
  <c r="W69" i="1" s="1"/>
  <c r="Y68" i="1"/>
  <c r="X68" i="1"/>
  <c r="V68" i="1"/>
  <c r="U68" i="1"/>
  <c r="W68" i="1" s="1"/>
  <c r="Y67" i="1"/>
  <c r="Z67" i="1" s="1"/>
  <c r="X67" i="1"/>
  <c r="W67" i="1"/>
  <c r="V67" i="1"/>
  <c r="U67" i="1"/>
  <c r="Y66" i="1"/>
  <c r="X66" i="1"/>
  <c r="Z66" i="1" s="1"/>
  <c r="V66" i="1"/>
  <c r="U66" i="1"/>
  <c r="W66" i="1" s="1"/>
  <c r="Z65" i="1"/>
  <c r="Y65" i="1"/>
  <c r="X65" i="1"/>
  <c r="V65" i="1"/>
  <c r="W65" i="1" s="1"/>
  <c r="U65" i="1"/>
  <c r="Y64" i="1"/>
  <c r="X64" i="1"/>
  <c r="Z64" i="1" s="1"/>
  <c r="W64" i="1"/>
  <c r="V64" i="1"/>
  <c r="U64" i="1"/>
  <c r="Y63" i="1"/>
  <c r="Z63" i="1" s="1"/>
  <c r="X63" i="1"/>
  <c r="V63" i="1"/>
  <c r="U63" i="1"/>
  <c r="W63" i="1" s="1"/>
  <c r="Y62" i="1"/>
  <c r="X62" i="1"/>
  <c r="Z62" i="1" s="1"/>
  <c r="W62" i="1"/>
  <c r="V62" i="1"/>
  <c r="U62" i="1"/>
  <c r="Y61" i="1"/>
  <c r="Z61" i="1" s="1"/>
  <c r="X61" i="1"/>
  <c r="V61" i="1"/>
  <c r="U61" i="1"/>
  <c r="W61" i="1" s="1"/>
  <c r="Y60" i="1"/>
  <c r="X60" i="1"/>
  <c r="V60" i="1"/>
  <c r="U60" i="1"/>
  <c r="W60" i="1" s="1"/>
  <c r="Y59" i="1"/>
  <c r="Z59" i="1" s="1"/>
  <c r="X59" i="1"/>
  <c r="W59" i="1"/>
  <c r="V59" i="1"/>
  <c r="U59" i="1"/>
  <c r="Y58" i="1"/>
  <c r="X58" i="1"/>
  <c r="Z58" i="1" s="1"/>
  <c r="V58" i="1"/>
  <c r="U58" i="1"/>
  <c r="W58" i="1" s="1"/>
  <c r="Z57" i="1"/>
  <c r="Y57" i="1"/>
  <c r="X57" i="1"/>
  <c r="V57" i="1"/>
  <c r="W57" i="1" s="1"/>
  <c r="U57" i="1"/>
  <c r="Y56" i="1"/>
  <c r="X56" i="1"/>
  <c r="Z56" i="1" s="1"/>
  <c r="W56" i="1"/>
  <c r="V56" i="1"/>
  <c r="U56" i="1"/>
  <c r="Y55" i="1"/>
  <c r="Z55" i="1" s="1"/>
  <c r="X55" i="1"/>
  <c r="V55" i="1"/>
  <c r="U55" i="1"/>
  <c r="W55" i="1" s="1"/>
  <c r="Y54" i="1"/>
  <c r="X54" i="1"/>
  <c r="Z54" i="1" s="1"/>
  <c r="W54" i="1"/>
  <c r="V54" i="1"/>
  <c r="U54" i="1"/>
  <c r="Y53" i="1"/>
  <c r="Z53" i="1" s="1"/>
  <c r="X53" i="1"/>
  <c r="V53" i="1"/>
  <c r="U53" i="1"/>
  <c r="W53" i="1" s="1"/>
  <c r="Y52" i="1"/>
  <c r="X52" i="1"/>
  <c r="V52" i="1"/>
  <c r="U52" i="1"/>
  <c r="W52" i="1" s="1"/>
  <c r="Y51" i="1"/>
  <c r="Z51" i="1" s="1"/>
  <c r="X51" i="1"/>
  <c r="W51" i="1"/>
  <c r="V51" i="1"/>
  <c r="U51" i="1"/>
  <c r="Y50" i="1"/>
  <c r="X50" i="1"/>
  <c r="Z50" i="1" s="1"/>
  <c r="V50" i="1"/>
  <c r="U50" i="1"/>
  <c r="W50" i="1" s="1"/>
  <c r="Z49" i="1"/>
  <c r="Y49" i="1"/>
  <c r="X49" i="1"/>
  <c r="V49" i="1"/>
  <c r="W49" i="1" s="1"/>
  <c r="U49" i="1"/>
  <c r="Y48" i="1"/>
  <c r="X48" i="1"/>
  <c r="Z48" i="1" s="1"/>
  <c r="W48" i="1"/>
  <c r="V48" i="1"/>
  <c r="U48" i="1"/>
  <c r="Y47" i="1"/>
  <c r="Z47" i="1" s="1"/>
  <c r="X47" i="1"/>
  <c r="V47" i="1"/>
  <c r="U47" i="1"/>
  <c r="W47" i="1" s="1"/>
  <c r="Y46" i="1"/>
  <c r="X46" i="1"/>
  <c r="Z46" i="1" s="1"/>
  <c r="W46" i="1"/>
  <c r="V46" i="1"/>
  <c r="U46" i="1"/>
  <c r="Y45" i="1"/>
  <c r="Z45" i="1" s="1"/>
  <c r="X45" i="1"/>
  <c r="V45" i="1"/>
  <c r="U45" i="1"/>
  <c r="W45" i="1" s="1"/>
  <c r="Y44" i="1"/>
  <c r="X44" i="1"/>
  <c r="V44" i="1"/>
  <c r="U44" i="1"/>
  <c r="W44" i="1" s="1"/>
  <c r="Y43" i="1"/>
  <c r="Z43" i="1" s="1"/>
  <c r="X43" i="1"/>
  <c r="W43" i="1"/>
  <c r="V43" i="1"/>
  <c r="U43" i="1"/>
  <c r="Y42" i="1"/>
  <c r="X42" i="1"/>
  <c r="Z42" i="1" s="1"/>
  <c r="V42" i="1"/>
  <c r="U42" i="1"/>
  <c r="W42" i="1" s="1"/>
  <c r="Z41" i="1"/>
  <c r="Y41" i="1"/>
  <c r="X41" i="1"/>
  <c r="V41" i="1"/>
  <c r="W41" i="1" s="1"/>
  <c r="U41" i="1"/>
  <c r="Y40" i="1"/>
  <c r="X40" i="1"/>
  <c r="Z40" i="1" s="1"/>
  <c r="W40" i="1"/>
  <c r="V40" i="1"/>
  <c r="U40" i="1"/>
  <c r="Y39" i="1"/>
  <c r="Z39" i="1" s="1"/>
  <c r="X39" i="1"/>
  <c r="V39" i="1"/>
  <c r="U39" i="1"/>
  <c r="W39" i="1" s="1"/>
  <c r="Y38" i="1"/>
  <c r="X38" i="1"/>
  <c r="Z38" i="1" s="1"/>
  <c r="W38" i="1"/>
  <c r="V38" i="1"/>
  <c r="U38" i="1"/>
  <c r="Y37" i="1"/>
  <c r="Z37" i="1" s="1"/>
  <c r="X37" i="1"/>
  <c r="V37" i="1"/>
  <c r="U37" i="1"/>
  <c r="W37" i="1" s="1"/>
  <c r="Y36" i="1"/>
  <c r="X36" i="1"/>
  <c r="V36" i="1"/>
  <c r="U36" i="1"/>
  <c r="W36" i="1" s="1"/>
  <c r="Y35" i="1"/>
  <c r="Z35" i="1" s="1"/>
  <c r="X35" i="1"/>
  <c r="W35" i="1"/>
  <c r="V35" i="1"/>
  <c r="U35" i="1"/>
  <c r="Y34" i="1"/>
  <c r="X34" i="1"/>
  <c r="Z34" i="1" s="1"/>
  <c r="V34" i="1"/>
  <c r="U34" i="1"/>
  <c r="W34" i="1" s="1"/>
  <c r="Z33" i="1"/>
  <c r="Y33" i="1"/>
  <c r="X33" i="1"/>
  <c r="V33" i="1"/>
  <c r="W33" i="1" s="1"/>
  <c r="U33" i="1"/>
  <c r="Y32" i="1"/>
  <c r="X32" i="1"/>
  <c r="Z32" i="1" s="1"/>
  <c r="W32" i="1"/>
  <c r="V32" i="1"/>
  <c r="U32" i="1"/>
  <c r="Y31" i="1"/>
  <c r="Z31" i="1" s="1"/>
  <c r="X31" i="1"/>
  <c r="V31" i="1"/>
  <c r="U31" i="1"/>
  <c r="W31" i="1" s="1"/>
  <c r="Y30" i="1"/>
  <c r="X30" i="1"/>
  <c r="Z30" i="1" s="1"/>
  <c r="W30" i="1"/>
  <c r="V30" i="1"/>
  <c r="U30" i="1"/>
  <c r="Y29" i="1"/>
  <c r="Z29" i="1" s="1"/>
  <c r="X29" i="1"/>
  <c r="V29" i="1"/>
  <c r="U29" i="1"/>
  <c r="W29" i="1" s="1"/>
  <c r="Y28" i="1"/>
  <c r="X28" i="1"/>
  <c r="V28" i="1"/>
  <c r="U28" i="1"/>
  <c r="W28" i="1" s="1"/>
  <c r="Y27" i="1"/>
  <c r="Z27" i="1" s="1"/>
  <c r="X27" i="1"/>
  <c r="W27" i="1"/>
  <c r="V27" i="1"/>
  <c r="U27" i="1"/>
  <c r="Y26" i="1"/>
  <c r="X26" i="1"/>
  <c r="Z26" i="1" s="1"/>
  <c r="V26" i="1"/>
  <c r="U26" i="1"/>
  <c r="W26" i="1" s="1"/>
  <c r="Z25" i="1"/>
  <c r="Y25" i="1"/>
  <c r="X25" i="1"/>
  <c r="V25" i="1"/>
  <c r="W25" i="1" s="1"/>
  <c r="U25" i="1"/>
  <c r="Y24" i="1"/>
  <c r="X24" i="1"/>
  <c r="Z24" i="1" s="1"/>
  <c r="W24" i="1"/>
  <c r="V24" i="1"/>
  <c r="U24" i="1"/>
  <c r="Y23" i="1"/>
  <c r="Z23" i="1" s="1"/>
  <c r="X23" i="1"/>
  <c r="V23" i="1"/>
  <c r="U23" i="1"/>
  <c r="W23" i="1" s="1"/>
  <c r="Y22" i="1"/>
  <c r="X22" i="1"/>
  <c r="Z22" i="1" s="1"/>
  <c r="W22" i="1"/>
  <c r="V22" i="1"/>
  <c r="U22" i="1"/>
  <c r="Y21" i="1"/>
  <c r="Z21" i="1" s="1"/>
  <c r="X21" i="1"/>
  <c r="V21" i="1"/>
  <c r="U21" i="1"/>
  <c r="W21" i="1" s="1"/>
  <c r="Y20" i="1"/>
  <c r="X20" i="1"/>
  <c r="V20" i="1"/>
  <c r="U20" i="1"/>
  <c r="W20" i="1" s="1"/>
  <c r="Y19" i="1"/>
  <c r="Z19" i="1" s="1"/>
  <c r="X19" i="1"/>
  <c r="W19" i="1"/>
  <c r="V19" i="1"/>
  <c r="U19" i="1"/>
  <c r="Y18" i="1"/>
  <c r="X18" i="1"/>
  <c r="Z18" i="1" s="1"/>
  <c r="V18" i="1"/>
  <c r="U18" i="1"/>
  <c r="W18" i="1" s="1"/>
  <c r="Z17" i="1"/>
  <c r="Y17" i="1"/>
  <c r="X17" i="1"/>
  <c r="V17" i="1"/>
  <c r="W17" i="1" s="1"/>
  <c r="U17" i="1"/>
  <c r="Y16" i="1"/>
  <c r="X16" i="1"/>
  <c r="Z16" i="1" s="1"/>
  <c r="W16" i="1"/>
  <c r="V16" i="1"/>
  <c r="U16" i="1"/>
  <c r="Y15" i="1"/>
  <c r="Z15" i="1" s="1"/>
  <c r="X15" i="1"/>
  <c r="V15" i="1"/>
  <c r="U15" i="1"/>
  <c r="W15" i="1" s="1"/>
  <c r="Y14" i="1"/>
  <c r="X14" i="1"/>
  <c r="Z14" i="1" s="1"/>
  <c r="W14" i="1"/>
  <c r="V14" i="1"/>
  <c r="U14" i="1"/>
  <c r="Y13" i="1"/>
  <c r="Z13" i="1" s="1"/>
  <c r="X13" i="1"/>
  <c r="V13" i="1"/>
  <c r="U13" i="1"/>
  <c r="W13" i="1" s="1"/>
  <c r="Y12" i="1"/>
  <c r="X12" i="1"/>
  <c r="V12" i="1"/>
  <c r="U12" i="1"/>
  <c r="W12" i="1" s="1"/>
  <c r="Y11" i="1"/>
  <c r="V11" i="1"/>
  <c r="Y10" i="1"/>
  <c r="V10" i="1"/>
  <c r="Y9" i="1"/>
  <c r="V9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A502" i="1"/>
  <c r="AA501" i="1"/>
  <c r="AA500" i="1"/>
  <c r="AA499" i="1"/>
  <c r="AA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Z12" i="1" l="1"/>
  <c r="Z20" i="1"/>
  <c r="Z28" i="1"/>
  <c r="Z36" i="1"/>
  <c r="Z44" i="1"/>
  <c r="Z52" i="1"/>
  <c r="Z60" i="1"/>
  <c r="Z68" i="1"/>
  <c r="Z76" i="1"/>
  <c r="Z84" i="1"/>
  <c r="Z92" i="1"/>
  <c r="Z100" i="1"/>
  <c r="Z108" i="1"/>
  <c r="Z116" i="1"/>
  <c r="Z124" i="1"/>
  <c r="Z132" i="1"/>
  <c r="Z140" i="1"/>
  <c r="Z148" i="1"/>
  <c r="Z156" i="1"/>
  <c r="Z164" i="1"/>
  <c r="Z172" i="1"/>
  <c r="Z180" i="1"/>
  <c r="Z188" i="1"/>
  <c r="W198" i="1"/>
  <c r="W214" i="1"/>
  <c r="W230" i="1"/>
  <c r="W246" i="1"/>
  <c r="W262" i="1"/>
  <c r="W278" i="1"/>
  <c r="W294" i="1"/>
  <c r="W310" i="1"/>
  <c r="W326" i="1"/>
  <c r="W342" i="1"/>
  <c r="W196" i="1"/>
  <c r="W200" i="1"/>
  <c r="W204" i="1"/>
  <c r="W208" i="1"/>
  <c r="W212" i="1"/>
  <c r="W216" i="1"/>
  <c r="W220" i="1"/>
  <c r="W224" i="1"/>
  <c r="W228" i="1"/>
  <c r="W232" i="1"/>
  <c r="W236" i="1"/>
  <c r="W240" i="1"/>
  <c r="W244" i="1"/>
  <c r="W248" i="1"/>
  <c r="W252" i="1"/>
  <c r="W256" i="1"/>
  <c r="W260" i="1"/>
  <c r="W264" i="1"/>
  <c r="W268" i="1"/>
  <c r="W272" i="1"/>
  <c r="W276" i="1"/>
  <c r="W280" i="1"/>
  <c r="W284" i="1"/>
  <c r="W288" i="1"/>
  <c r="W292" i="1"/>
  <c r="W296" i="1"/>
  <c r="W300" i="1"/>
  <c r="W304" i="1"/>
  <c r="W308" i="1"/>
  <c r="W312" i="1"/>
  <c r="W316" i="1"/>
  <c r="W320" i="1"/>
  <c r="W324" i="1"/>
  <c r="W328" i="1"/>
  <c r="W332" i="1"/>
  <c r="W336" i="1"/>
  <c r="W340" i="1"/>
  <c r="W344" i="1"/>
  <c r="W348" i="1"/>
  <c r="Z487" i="1"/>
  <c r="Z495" i="1"/>
  <c r="Z508" i="1"/>
  <c r="Z516" i="1"/>
  <c r="W353" i="1"/>
  <c r="W357" i="1"/>
  <c r="W361" i="1"/>
  <c r="Z489" i="1"/>
  <c r="Z510" i="1"/>
  <c r="Z518" i="1"/>
  <c r="AC502" i="1"/>
  <c r="AE525" i="1" l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D502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S502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G502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N525" i="1"/>
  <c r="AK525" i="1"/>
  <c r="AN524" i="1"/>
  <c r="AK524" i="1"/>
  <c r="AN523" i="1"/>
  <c r="AK523" i="1"/>
  <c r="AN522" i="1"/>
  <c r="AK522" i="1"/>
  <c r="AN521" i="1"/>
  <c r="AK521" i="1"/>
  <c r="AN520" i="1"/>
  <c r="AK520" i="1"/>
  <c r="AN519" i="1"/>
  <c r="AK519" i="1"/>
  <c r="AN518" i="1"/>
  <c r="AK518" i="1"/>
  <c r="AN517" i="1"/>
  <c r="AK517" i="1"/>
  <c r="AN516" i="1"/>
  <c r="AK516" i="1"/>
  <c r="AN515" i="1"/>
  <c r="AK515" i="1"/>
  <c r="AN514" i="1"/>
  <c r="AK514" i="1"/>
  <c r="AN513" i="1"/>
  <c r="AK513" i="1"/>
  <c r="AN512" i="1"/>
  <c r="AK512" i="1"/>
  <c r="AN511" i="1"/>
  <c r="AK511" i="1"/>
  <c r="AN510" i="1"/>
  <c r="AK510" i="1"/>
  <c r="AN509" i="1"/>
  <c r="AK509" i="1"/>
  <c r="AN508" i="1"/>
  <c r="AK508" i="1"/>
  <c r="AN507" i="1"/>
  <c r="AK507" i="1"/>
  <c r="AN506" i="1"/>
  <c r="AK506" i="1"/>
  <c r="AN505" i="1"/>
  <c r="AK505" i="1"/>
  <c r="AN504" i="1"/>
  <c r="AK504" i="1"/>
  <c r="AN503" i="1"/>
  <c r="AK503" i="1"/>
  <c r="AN497" i="1"/>
  <c r="AK497" i="1"/>
  <c r="AN496" i="1"/>
  <c r="AK496" i="1"/>
  <c r="AN495" i="1"/>
  <c r="AK495" i="1"/>
  <c r="AN494" i="1"/>
  <c r="AK494" i="1"/>
  <c r="AN493" i="1"/>
  <c r="AK493" i="1"/>
  <c r="AN492" i="1"/>
  <c r="AK492" i="1"/>
  <c r="AN491" i="1"/>
  <c r="AK491" i="1"/>
  <c r="AN490" i="1"/>
  <c r="AK490" i="1"/>
  <c r="AN489" i="1"/>
  <c r="AK489" i="1"/>
  <c r="AN488" i="1"/>
  <c r="AK488" i="1"/>
  <c r="AN487" i="1"/>
  <c r="AK487" i="1"/>
  <c r="AN486" i="1"/>
  <c r="AK486" i="1"/>
  <c r="AN485" i="1"/>
  <c r="AK485" i="1"/>
  <c r="AN484" i="1"/>
  <c r="AK484" i="1"/>
  <c r="AN483" i="1"/>
  <c r="AK483" i="1"/>
  <c r="AN482" i="1"/>
  <c r="AK482" i="1"/>
  <c r="AN481" i="1"/>
  <c r="AK481" i="1"/>
  <c r="AN480" i="1"/>
  <c r="AK480" i="1"/>
  <c r="AN479" i="1"/>
  <c r="AK479" i="1"/>
  <c r="AN478" i="1"/>
  <c r="AK478" i="1"/>
  <c r="AN477" i="1"/>
  <c r="AK477" i="1"/>
  <c r="AN476" i="1"/>
  <c r="AK476" i="1"/>
  <c r="AN475" i="1"/>
  <c r="AK475" i="1"/>
  <c r="AN474" i="1"/>
  <c r="AK474" i="1"/>
  <c r="AN473" i="1"/>
  <c r="AK473" i="1"/>
  <c r="AN472" i="1"/>
  <c r="AK472" i="1"/>
  <c r="AN471" i="1"/>
  <c r="AK471" i="1"/>
  <c r="AN470" i="1"/>
  <c r="AK470" i="1"/>
  <c r="AN469" i="1"/>
  <c r="AK469" i="1"/>
  <c r="AN468" i="1"/>
  <c r="AK468" i="1"/>
  <c r="AN467" i="1"/>
  <c r="AK467" i="1"/>
  <c r="AN466" i="1"/>
  <c r="AK466" i="1"/>
  <c r="AN465" i="1"/>
  <c r="AK465" i="1"/>
  <c r="AN464" i="1"/>
  <c r="AK464" i="1"/>
  <c r="AN463" i="1"/>
  <c r="AK463" i="1"/>
  <c r="AN462" i="1"/>
  <c r="AK462" i="1"/>
  <c r="AN461" i="1"/>
  <c r="AK461" i="1"/>
  <c r="AN460" i="1"/>
  <c r="AK460" i="1"/>
  <c r="AN459" i="1"/>
  <c r="AK459" i="1"/>
  <c r="AN458" i="1"/>
  <c r="AK458" i="1"/>
  <c r="AN457" i="1"/>
  <c r="AK457" i="1"/>
  <c r="AN456" i="1"/>
  <c r="AK456" i="1"/>
  <c r="AN455" i="1"/>
  <c r="AK455" i="1"/>
  <c r="AN454" i="1"/>
  <c r="AK454" i="1"/>
  <c r="AN453" i="1"/>
  <c r="AK453" i="1"/>
  <c r="AN452" i="1"/>
  <c r="AK452" i="1"/>
  <c r="AN451" i="1"/>
  <c r="AK451" i="1"/>
  <c r="AN450" i="1"/>
  <c r="AK450" i="1"/>
  <c r="AN449" i="1"/>
  <c r="AK449" i="1"/>
  <c r="AN448" i="1"/>
  <c r="AK448" i="1"/>
  <c r="AN447" i="1"/>
  <c r="AK447" i="1"/>
  <c r="AN446" i="1"/>
  <c r="AK446" i="1"/>
  <c r="AN445" i="1"/>
  <c r="AK445" i="1"/>
  <c r="AN444" i="1"/>
  <c r="AK444" i="1"/>
  <c r="AN443" i="1"/>
  <c r="AK443" i="1"/>
  <c r="AN442" i="1"/>
  <c r="AK442" i="1"/>
  <c r="AN441" i="1"/>
  <c r="AK441" i="1"/>
  <c r="AN440" i="1"/>
  <c r="AK440" i="1"/>
  <c r="AN439" i="1"/>
  <c r="AK439" i="1"/>
  <c r="AN438" i="1"/>
  <c r="AK438" i="1"/>
  <c r="AN437" i="1"/>
  <c r="AK437" i="1"/>
  <c r="AN436" i="1"/>
  <c r="AK436" i="1"/>
  <c r="AN435" i="1"/>
  <c r="AK435" i="1"/>
  <c r="AN434" i="1"/>
  <c r="AK434" i="1"/>
  <c r="AN433" i="1"/>
  <c r="AK433" i="1"/>
  <c r="AN432" i="1"/>
  <c r="AK432" i="1"/>
  <c r="AN431" i="1"/>
  <c r="AK431" i="1"/>
  <c r="AN430" i="1"/>
  <c r="AK430" i="1"/>
  <c r="AN429" i="1"/>
  <c r="AK429" i="1"/>
  <c r="AN428" i="1"/>
  <c r="AK428" i="1"/>
  <c r="AN427" i="1"/>
  <c r="AK427" i="1"/>
  <c r="AN426" i="1"/>
  <c r="AK426" i="1"/>
  <c r="AN425" i="1"/>
  <c r="AK425" i="1"/>
  <c r="AN424" i="1"/>
  <c r="AK424" i="1"/>
  <c r="AN423" i="1"/>
  <c r="AK423" i="1"/>
  <c r="AN422" i="1"/>
  <c r="AK422" i="1"/>
  <c r="AN421" i="1"/>
  <c r="AK421" i="1"/>
  <c r="AN420" i="1"/>
  <c r="AK420" i="1"/>
  <c r="AN419" i="1"/>
  <c r="AK419" i="1"/>
  <c r="AN418" i="1"/>
  <c r="AK418" i="1"/>
  <c r="AN417" i="1"/>
  <c r="AK417" i="1"/>
  <c r="AN416" i="1"/>
  <c r="AK416" i="1"/>
  <c r="AN415" i="1"/>
  <c r="AK415" i="1"/>
  <c r="AN414" i="1"/>
  <c r="AK414" i="1"/>
  <c r="AN413" i="1"/>
  <c r="AK413" i="1"/>
  <c r="AN412" i="1"/>
  <c r="AK412" i="1"/>
  <c r="AN411" i="1"/>
  <c r="AK411" i="1"/>
  <c r="AN410" i="1"/>
  <c r="AK410" i="1"/>
  <c r="AN409" i="1"/>
  <c r="AK409" i="1"/>
  <c r="AN408" i="1"/>
  <c r="AK408" i="1"/>
  <c r="AN407" i="1"/>
  <c r="AK407" i="1"/>
  <c r="AN406" i="1"/>
  <c r="AK406" i="1"/>
  <c r="AN405" i="1"/>
  <c r="AK405" i="1"/>
  <c r="AN404" i="1"/>
  <c r="AK404" i="1"/>
  <c r="AN403" i="1"/>
  <c r="AK403" i="1"/>
  <c r="AN402" i="1"/>
  <c r="AK402" i="1"/>
  <c r="AN401" i="1"/>
  <c r="AK401" i="1"/>
  <c r="AN400" i="1"/>
  <c r="AK400" i="1"/>
  <c r="AN399" i="1"/>
  <c r="AK399" i="1"/>
  <c r="AN398" i="1"/>
  <c r="AK398" i="1"/>
  <c r="AN397" i="1"/>
  <c r="AK397" i="1"/>
  <c r="AN396" i="1"/>
  <c r="AK396" i="1"/>
  <c r="AN395" i="1"/>
  <c r="AK395" i="1"/>
  <c r="AN394" i="1"/>
  <c r="AK394" i="1"/>
  <c r="AN393" i="1"/>
  <c r="AK393" i="1"/>
  <c r="AN392" i="1"/>
  <c r="AK392" i="1"/>
  <c r="AN391" i="1"/>
  <c r="AK391" i="1"/>
  <c r="AN390" i="1"/>
  <c r="AK390" i="1"/>
  <c r="AN389" i="1"/>
  <c r="AK389" i="1"/>
  <c r="AN388" i="1"/>
  <c r="AK388" i="1"/>
  <c r="AN387" i="1"/>
  <c r="AK387" i="1"/>
  <c r="AN386" i="1"/>
  <c r="AK386" i="1"/>
  <c r="AN385" i="1"/>
  <c r="AK385" i="1"/>
  <c r="AN384" i="1"/>
  <c r="AK384" i="1"/>
  <c r="AN383" i="1"/>
  <c r="AK383" i="1"/>
  <c r="AN382" i="1"/>
  <c r="AK382" i="1"/>
  <c r="AN381" i="1"/>
  <c r="AK381" i="1"/>
  <c r="AN380" i="1"/>
  <c r="AK380" i="1"/>
  <c r="AN379" i="1"/>
  <c r="AK379" i="1"/>
  <c r="AN378" i="1"/>
  <c r="AK378" i="1"/>
  <c r="AN377" i="1"/>
  <c r="AK377" i="1"/>
  <c r="AN376" i="1"/>
  <c r="AK376" i="1"/>
  <c r="AN375" i="1"/>
  <c r="AK375" i="1"/>
  <c r="AN374" i="1"/>
  <c r="AK374" i="1"/>
  <c r="AN373" i="1"/>
  <c r="AK373" i="1"/>
  <c r="AN372" i="1"/>
  <c r="AK372" i="1"/>
  <c r="AN371" i="1"/>
  <c r="AK371" i="1"/>
  <c r="AN370" i="1"/>
  <c r="AK370" i="1"/>
  <c r="AN369" i="1"/>
  <c r="AK369" i="1"/>
  <c r="AN368" i="1"/>
  <c r="AK368" i="1"/>
  <c r="AN367" i="1"/>
  <c r="AK367" i="1"/>
  <c r="AN366" i="1"/>
  <c r="AK366" i="1"/>
  <c r="AN365" i="1"/>
  <c r="AK365" i="1"/>
  <c r="AN364" i="1"/>
  <c r="AK364" i="1"/>
  <c r="AN363" i="1"/>
  <c r="AK363" i="1"/>
  <c r="AN362" i="1"/>
  <c r="AK362" i="1"/>
  <c r="AN361" i="1"/>
  <c r="AK361" i="1"/>
  <c r="AN360" i="1"/>
  <c r="AK360" i="1"/>
  <c r="AN359" i="1"/>
  <c r="AK359" i="1"/>
  <c r="AN358" i="1"/>
  <c r="AK358" i="1"/>
  <c r="AN357" i="1"/>
  <c r="AK357" i="1"/>
  <c r="AN356" i="1"/>
  <c r="AK356" i="1"/>
  <c r="AN355" i="1"/>
  <c r="AK355" i="1"/>
  <c r="AN354" i="1"/>
  <c r="AK354" i="1"/>
  <c r="AN353" i="1"/>
  <c r="AK353" i="1"/>
  <c r="AN352" i="1"/>
  <c r="AK352" i="1"/>
  <c r="AN351" i="1"/>
  <c r="AK351" i="1"/>
  <c r="AN350" i="1"/>
  <c r="AK350" i="1"/>
  <c r="AN349" i="1"/>
  <c r="AK349" i="1"/>
  <c r="AN348" i="1"/>
  <c r="AK348" i="1"/>
  <c r="AN347" i="1"/>
  <c r="AK347" i="1"/>
  <c r="AN346" i="1"/>
  <c r="AK346" i="1"/>
  <c r="AN345" i="1"/>
  <c r="AK345" i="1"/>
  <c r="AN344" i="1"/>
  <c r="AK344" i="1"/>
  <c r="AN343" i="1"/>
  <c r="AK343" i="1"/>
  <c r="AN342" i="1"/>
  <c r="AK342" i="1"/>
  <c r="AN341" i="1"/>
  <c r="AK341" i="1"/>
  <c r="AN340" i="1"/>
  <c r="AK340" i="1"/>
  <c r="AN339" i="1"/>
  <c r="AK339" i="1"/>
  <c r="AN338" i="1"/>
  <c r="AK338" i="1"/>
  <c r="AN337" i="1"/>
  <c r="AK337" i="1"/>
  <c r="AN336" i="1"/>
  <c r="AK336" i="1"/>
  <c r="AN335" i="1"/>
  <c r="AK335" i="1"/>
  <c r="AN334" i="1"/>
  <c r="AK334" i="1"/>
  <c r="AN333" i="1"/>
  <c r="AK333" i="1"/>
  <c r="AN332" i="1"/>
  <c r="AK332" i="1"/>
  <c r="AN331" i="1"/>
  <c r="AK331" i="1"/>
  <c r="AN330" i="1"/>
  <c r="AK330" i="1"/>
  <c r="AN329" i="1"/>
  <c r="AK329" i="1"/>
  <c r="AN328" i="1"/>
  <c r="AK328" i="1"/>
  <c r="AN327" i="1"/>
  <c r="AK327" i="1"/>
  <c r="AN326" i="1"/>
  <c r="AK326" i="1"/>
  <c r="AN325" i="1"/>
  <c r="AK325" i="1"/>
  <c r="AN324" i="1"/>
  <c r="AK324" i="1"/>
  <c r="AN323" i="1"/>
  <c r="AK323" i="1"/>
  <c r="AN322" i="1"/>
  <c r="AK322" i="1"/>
  <c r="AN321" i="1"/>
  <c r="AK321" i="1"/>
  <c r="AN320" i="1"/>
  <c r="AK320" i="1"/>
  <c r="AN319" i="1"/>
  <c r="AK319" i="1"/>
  <c r="AN318" i="1"/>
  <c r="AK318" i="1"/>
  <c r="AN317" i="1"/>
  <c r="AK317" i="1"/>
  <c r="AN316" i="1"/>
  <c r="AK316" i="1"/>
  <c r="AN315" i="1"/>
  <c r="AK315" i="1"/>
  <c r="AN314" i="1"/>
  <c r="AK314" i="1"/>
  <c r="AN313" i="1"/>
  <c r="AK313" i="1"/>
  <c r="AN312" i="1"/>
  <c r="AK312" i="1"/>
  <c r="AN311" i="1"/>
  <c r="AK311" i="1"/>
  <c r="AN310" i="1"/>
  <c r="AK310" i="1"/>
  <c r="AN309" i="1"/>
  <c r="AK309" i="1"/>
  <c r="AN308" i="1"/>
  <c r="AK308" i="1"/>
  <c r="AN307" i="1"/>
  <c r="AK307" i="1"/>
  <c r="AN306" i="1"/>
  <c r="AK306" i="1"/>
  <c r="AN305" i="1"/>
  <c r="AK305" i="1"/>
  <c r="AN304" i="1"/>
  <c r="AK304" i="1"/>
  <c r="AN303" i="1"/>
  <c r="AK303" i="1"/>
  <c r="AN302" i="1"/>
  <c r="AK302" i="1"/>
  <c r="AN301" i="1"/>
  <c r="AK301" i="1"/>
  <c r="AN300" i="1"/>
  <c r="AK300" i="1"/>
  <c r="AN299" i="1"/>
  <c r="AK299" i="1"/>
  <c r="AN298" i="1"/>
  <c r="AK298" i="1"/>
  <c r="AN297" i="1"/>
  <c r="AK297" i="1"/>
  <c r="AN296" i="1"/>
  <c r="AK296" i="1"/>
  <c r="AN295" i="1"/>
  <c r="AK295" i="1"/>
  <c r="AN294" i="1"/>
  <c r="AK294" i="1"/>
  <c r="AN293" i="1"/>
  <c r="AK293" i="1"/>
  <c r="AN292" i="1"/>
  <c r="AK292" i="1"/>
  <c r="AN291" i="1"/>
  <c r="AK291" i="1"/>
  <c r="AN290" i="1"/>
  <c r="AK290" i="1"/>
  <c r="AN289" i="1"/>
  <c r="AK289" i="1"/>
  <c r="AN288" i="1"/>
  <c r="AK288" i="1"/>
  <c r="AN287" i="1"/>
  <c r="AK287" i="1"/>
  <c r="AN286" i="1"/>
  <c r="AK286" i="1"/>
  <c r="AN285" i="1"/>
  <c r="AK285" i="1"/>
  <c r="AN284" i="1"/>
  <c r="AK284" i="1"/>
  <c r="AN283" i="1"/>
  <c r="AK283" i="1"/>
  <c r="AN282" i="1"/>
  <c r="AK282" i="1"/>
  <c r="AN281" i="1"/>
  <c r="AK281" i="1"/>
  <c r="AN280" i="1"/>
  <c r="AK280" i="1"/>
  <c r="AN279" i="1"/>
  <c r="AK279" i="1"/>
  <c r="AN278" i="1"/>
  <c r="AK278" i="1"/>
  <c r="AN277" i="1"/>
  <c r="AK277" i="1"/>
  <c r="AN276" i="1"/>
  <c r="AK276" i="1"/>
  <c r="AN275" i="1"/>
  <c r="AK275" i="1"/>
  <c r="AN274" i="1"/>
  <c r="AK274" i="1"/>
  <c r="AN273" i="1"/>
  <c r="AK273" i="1"/>
  <c r="AN272" i="1"/>
  <c r="AK272" i="1"/>
  <c r="AN271" i="1"/>
  <c r="AK271" i="1"/>
  <c r="AN270" i="1"/>
  <c r="AK270" i="1"/>
  <c r="AN269" i="1"/>
  <c r="AK269" i="1"/>
  <c r="AN268" i="1"/>
  <c r="AK268" i="1"/>
  <c r="AN267" i="1"/>
  <c r="AK267" i="1"/>
  <c r="AN266" i="1"/>
  <c r="AK266" i="1"/>
  <c r="AN265" i="1"/>
  <c r="AK265" i="1"/>
  <c r="AN264" i="1"/>
  <c r="AK264" i="1"/>
  <c r="AN263" i="1"/>
  <c r="AK263" i="1"/>
  <c r="AN262" i="1"/>
  <c r="AK262" i="1"/>
  <c r="AN261" i="1"/>
  <c r="AK261" i="1"/>
  <c r="AN260" i="1"/>
  <c r="AK260" i="1"/>
  <c r="AN259" i="1"/>
  <c r="AK259" i="1"/>
  <c r="AN258" i="1"/>
  <c r="AK258" i="1"/>
  <c r="AN257" i="1"/>
  <c r="AK257" i="1"/>
  <c r="AN256" i="1"/>
  <c r="AK256" i="1"/>
  <c r="AN255" i="1"/>
  <c r="AK255" i="1"/>
  <c r="AN254" i="1"/>
  <c r="AK254" i="1"/>
  <c r="AN253" i="1"/>
  <c r="AK253" i="1"/>
  <c r="AN252" i="1"/>
  <c r="AK252" i="1"/>
  <c r="AN251" i="1"/>
  <c r="AK251" i="1"/>
  <c r="AN250" i="1"/>
  <c r="AK250" i="1"/>
  <c r="AN249" i="1"/>
  <c r="AK249" i="1"/>
  <c r="AN248" i="1"/>
  <c r="AK248" i="1"/>
  <c r="AN247" i="1"/>
  <c r="AK247" i="1"/>
  <c r="AN246" i="1"/>
  <c r="AK246" i="1"/>
  <c r="AN245" i="1"/>
  <c r="AK245" i="1"/>
  <c r="AN244" i="1"/>
  <c r="AK244" i="1"/>
  <c r="AN243" i="1"/>
  <c r="AK243" i="1"/>
  <c r="AN242" i="1"/>
  <c r="AK242" i="1"/>
  <c r="AN241" i="1"/>
  <c r="AK241" i="1"/>
  <c r="AN240" i="1"/>
  <c r="AK240" i="1"/>
  <c r="AN239" i="1"/>
  <c r="AK239" i="1"/>
  <c r="AN238" i="1"/>
  <c r="AK238" i="1"/>
  <c r="AN237" i="1"/>
  <c r="AK237" i="1"/>
  <c r="AN236" i="1"/>
  <c r="AK236" i="1"/>
  <c r="AN235" i="1"/>
  <c r="AK235" i="1"/>
  <c r="AN234" i="1"/>
  <c r="AK234" i="1"/>
  <c r="AN233" i="1"/>
  <c r="AK233" i="1"/>
  <c r="AN232" i="1"/>
  <c r="AK232" i="1"/>
  <c r="AN231" i="1"/>
  <c r="AK231" i="1"/>
  <c r="AN230" i="1"/>
  <c r="AK230" i="1"/>
  <c r="AN229" i="1"/>
  <c r="AK229" i="1"/>
  <c r="AN228" i="1"/>
  <c r="AK228" i="1"/>
  <c r="AN227" i="1"/>
  <c r="AK227" i="1"/>
  <c r="AN226" i="1"/>
  <c r="AK226" i="1"/>
  <c r="AN225" i="1"/>
  <c r="AK225" i="1"/>
  <c r="AN224" i="1"/>
  <c r="AK224" i="1"/>
  <c r="AN223" i="1"/>
  <c r="AK223" i="1"/>
  <c r="AN222" i="1"/>
  <c r="AK222" i="1"/>
  <c r="AN221" i="1"/>
  <c r="AK221" i="1"/>
  <c r="AN220" i="1"/>
  <c r="AK220" i="1"/>
  <c r="AN219" i="1"/>
  <c r="AK219" i="1"/>
  <c r="AN218" i="1"/>
  <c r="AK218" i="1"/>
  <c r="AN217" i="1"/>
  <c r="AK217" i="1"/>
  <c r="AN216" i="1"/>
  <c r="AK216" i="1"/>
  <c r="AN215" i="1"/>
  <c r="AK215" i="1"/>
  <c r="AN214" i="1"/>
  <c r="AK214" i="1"/>
  <c r="AN213" i="1"/>
  <c r="AK213" i="1"/>
  <c r="AN212" i="1"/>
  <c r="AK212" i="1"/>
  <c r="AN211" i="1"/>
  <c r="AK211" i="1"/>
  <c r="AN210" i="1"/>
  <c r="AK210" i="1"/>
  <c r="AN209" i="1"/>
  <c r="AK209" i="1"/>
  <c r="AN208" i="1"/>
  <c r="AK208" i="1"/>
  <c r="AN207" i="1"/>
  <c r="AK207" i="1"/>
  <c r="AN206" i="1"/>
  <c r="AK206" i="1"/>
  <c r="AN205" i="1"/>
  <c r="AK205" i="1"/>
  <c r="AN204" i="1"/>
  <c r="AK204" i="1"/>
  <c r="AN203" i="1"/>
  <c r="AK203" i="1"/>
  <c r="AN202" i="1"/>
  <c r="AK202" i="1"/>
  <c r="AN201" i="1"/>
  <c r="AK201" i="1"/>
  <c r="AN200" i="1"/>
  <c r="AK200" i="1"/>
  <c r="AN199" i="1"/>
  <c r="AK199" i="1"/>
  <c r="AN198" i="1"/>
  <c r="AK198" i="1"/>
  <c r="AN197" i="1"/>
  <c r="AK197" i="1"/>
  <c r="AN196" i="1"/>
  <c r="AK196" i="1"/>
  <c r="AN195" i="1"/>
  <c r="AK195" i="1"/>
  <c r="AN194" i="1"/>
  <c r="AK194" i="1"/>
  <c r="AN193" i="1"/>
  <c r="AK193" i="1"/>
  <c r="AN192" i="1"/>
  <c r="AK192" i="1"/>
  <c r="AN191" i="1"/>
  <c r="AK191" i="1"/>
  <c r="AN190" i="1"/>
  <c r="AK190" i="1"/>
  <c r="AN189" i="1"/>
  <c r="AK189" i="1"/>
  <c r="AN188" i="1"/>
  <c r="AK188" i="1"/>
  <c r="AN187" i="1"/>
  <c r="AK187" i="1"/>
  <c r="AN186" i="1"/>
  <c r="AK186" i="1"/>
  <c r="AN185" i="1"/>
  <c r="AK185" i="1"/>
  <c r="AN184" i="1"/>
  <c r="AK184" i="1"/>
  <c r="AN183" i="1"/>
  <c r="AK183" i="1"/>
  <c r="AN182" i="1"/>
  <c r="AK182" i="1"/>
  <c r="AN181" i="1"/>
  <c r="AK181" i="1"/>
  <c r="AN180" i="1"/>
  <c r="AK180" i="1"/>
  <c r="AN179" i="1"/>
  <c r="AK179" i="1"/>
  <c r="AN178" i="1"/>
  <c r="AK178" i="1"/>
  <c r="AN177" i="1"/>
  <c r="AK177" i="1"/>
  <c r="AN176" i="1"/>
  <c r="AK176" i="1"/>
  <c r="AN175" i="1"/>
  <c r="AK175" i="1"/>
  <c r="AN174" i="1"/>
  <c r="AK174" i="1"/>
  <c r="AN173" i="1"/>
  <c r="AK173" i="1"/>
  <c r="AN172" i="1"/>
  <c r="AK172" i="1"/>
  <c r="AN171" i="1"/>
  <c r="AK171" i="1"/>
  <c r="AN170" i="1"/>
  <c r="AK170" i="1"/>
  <c r="AN169" i="1"/>
  <c r="AK169" i="1"/>
  <c r="AN168" i="1"/>
  <c r="AK168" i="1"/>
  <c r="AN167" i="1"/>
  <c r="AK167" i="1"/>
  <c r="AN166" i="1"/>
  <c r="AK166" i="1"/>
  <c r="AN165" i="1"/>
  <c r="AK165" i="1"/>
  <c r="AN164" i="1"/>
  <c r="AK164" i="1"/>
  <c r="AN163" i="1"/>
  <c r="AK163" i="1"/>
  <c r="AN162" i="1"/>
  <c r="AK162" i="1"/>
  <c r="AN161" i="1"/>
  <c r="AK161" i="1"/>
  <c r="AN160" i="1"/>
  <c r="AK160" i="1"/>
  <c r="AN159" i="1"/>
  <c r="AK159" i="1"/>
  <c r="AN158" i="1"/>
  <c r="AK158" i="1"/>
  <c r="AN157" i="1"/>
  <c r="AK157" i="1"/>
  <c r="AN156" i="1"/>
  <c r="AK156" i="1"/>
  <c r="AN155" i="1"/>
  <c r="AK155" i="1"/>
  <c r="AN154" i="1"/>
  <c r="AK154" i="1"/>
  <c r="AN153" i="1"/>
  <c r="AK153" i="1"/>
  <c r="AN152" i="1"/>
  <c r="AK152" i="1"/>
  <c r="AN151" i="1"/>
  <c r="AK151" i="1"/>
  <c r="AN150" i="1"/>
  <c r="AK150" i="1"/>
  <c r="AN149" i="1"/>
  <c r="AK149" i="1"/>
  <c r="AN148" i="1"/>
  <c r="AK148" i="1"/>
  <c r="AN147" i="1"/>
  <c r="AK147" i="1"/>
  <c r="AN146" i="1"/>
  <c r="AK146" i="1"/>
  <c r="AN145" i="1"/>
  <c r="AK145" i="1"/>
  <c r="AN144" i="1"/>
  <c r="AK144" i="1"/>
  <c r="AN143" i="1"/>
  <c r="AK143" i="1"/>
  <c r="AN142" i="1"/>
  <c r="AK142" i="1"/>
  <c r="AN141" i="1"/>
  <c r="AK141" i="1"/>
  <c r="AN140" i="1"/>
  <c r="AK140" i="1"/>
  <c r="AN139" i="1"/>
  <c r="AK139" i="1"/>
  <c r="AN138" i="1"/>
  <c r="AK138" i="1"/>
  <c r="AN137" i="1"/>
  <c r="AK137" i="1"/>
  <c r="AN136" i="1"/>
  <c r="AK136" i="1"/>
  <c r="AN135" i="1"/>
  <c r="AK135" i="1"/>
  <c r="AN134" i="1"/>
  <c r="AK134" i="1"/>
  <c r="AN133" i="1"/>
  <c r="AK133" i="1"/>
  <c r="AN132" i="1"/>
  <c r="AK132" i="1"/>
  <c r="AN131" i="1"/>
  <c r="AK131" i="1"/>
  <c r="AN130" i="1"/>
  <c r="AK130" i="1"/>
  <c r="AN129" i="1"/>
  <c r="AK129" i="1"/>
  <c r="AN128" i="1"/>
  <c r="AK128" i="1"/>
  <c r="AN127" i="1"/>
  <c r="AK127" i="1"/>
  <c r="AN126" i="1"/>
  <c r="AK126" i="1"/>
  <c r="AN125" i="1"/>
  <c r="AK125" i="1"/>
  <c r="AN124" i="1"/>
  <c r="AK124" i="1"/>
  <c r="AN123" i="1"/>
  <c r="AK123" i="1"/>
  <c r="AN122" i="1"/>
  <c r="AK122" i="1"/>
  <c r="AN121" i="1"/>
  <c r="AK121" i="1"/>
  <c r="AN120" i="1"/>
  <c r="AK120" i="1"/>
  <c r="AN119" i="1"/>
  <c r="AK119" i="1"/>
  <c r="AN118" i="1"/>
  <c r="AK118" i="1"/>
  <c r="AN117" i="1"/>
  <c r="AK117" i="1"/>
  <c r="AN116" i="1"/>
  <c r="AK116" i="1"/>
  <c r="AN115" i="1"/>
  <c r="AK115" i="1"/>
  <c r="AN114" i="1"/>
  <c r="AK114" i="1"/>
  <c r="AN113" i="1"/>
  <c r="AK113" i="1"/>
  <c r="AN112" i="1"/>
  <c r="AK112" i="1"/>
  <c r="AN111" i="1"/>
  <c r="AK111" i="1"/>
  <c r="AN110" i="1"/>
  <c r="AK110" i="1"/>
  <c r="AN109" i="1"/>
  <c r="AK109" i="1"/>
  <c r="AN108" i="1"/>
  <c r="AK108" i="1"/>
  <c r="AN107" i="1"/>
  <c r="AK107" i="1"/>
  <c r="AN106" i="1"/>
  <c r="AK106" i="1"/>
  <c r="AN105" i="1"/>
  <c r="AK105" i="1"/>
  <c r="AN104" i="1"/>
  <c r="AK104" i="1"/>
  <c r="AN103" i="1"/>
  <c r="AK103" i="1"/>
  <c r="AN102" i="1"/>
  <c r="AK102" i="1"/>
  <c r="AN101" i="1"/>
  <c r="AK101" i="1"/>
  <c r="AN100" i="1"/>
  <c r="AK100" i="1"/>
  <c r="AN99" i="1"/>
  <c r="AK99" i="1"/>
  <c r="AN98" i="1"/>
  <c r="AK98" i="1"/>
  <c r="AN97" i="1"/>
  <c r="AK97" i="1"/>
  <c r="AN96" i="1"/>
  <c r="AK96" i="1"/>
  <c r="AN95" i="1"/>
  <c r="AK95" i="1"/>
  <c r="AN94" i="1"/>
  <c r="AK94" i="1"/>
  <c r="AN93" i="1"/>
  <c r="AK93" i="1"/>
  <c r="AN92" i="1"/>
  <c r="AK92" i="1"/>
  <c r="AN91" i="1"/>
  <c r="AK91" i="1"/>
  <c r="AN90" i="1"/>
  <c r="AK90" i="1"/>
  <c r="AN89" i="1"/>
  <c r="AK89" i="1"/>
  <c r="AN88" i="1"/>
  <c r="AK88" i="1"/>
  <c r="AN87" i="1"/>
  <c r="AK87" i="1"/>
  <c r="AN86" i="1"/>
  <c r="AK86" i="1"/>
  <c r="AN85" i="1"/>
  <c r="AK85" i="1"/>
  <c r="AN84" i="1"/>
  <c r="AK84" i="1"/>
  <c r="AN83" i="1"/>
  <c r="AK83" i="1"/>
  <c r="AN82" i="1"/>
  <c r="AK82" i="1"/>
  <c r="AN81" i="1"/>
  <c r="AK81" i="1"/>
  <c r="AN80" i="1"/>
  <c r="AK80" i="1"/>
  <c r="AN79" i="1"/>
  <c r="AK79" i="1"/>
  <c r="AN78" i="1"/>
  <c r="AK78" i="1"/>
  <c r="AN77" i="1"/>
  <c r="AK77" i="1"/>
  <c r="AN76" i="1"/>
  <c r="AK76" i="1"/>
  <c r="AN75" i="1"/>
  <c r="AK75" i="1"/>
  <c r="AN74" i="1"/>
  <c r="AK74" i="1"/>
  <c r="AN73" i="1"/>
  <c r="AK73" i="1"/>
  <c r="AN72" i="1"/>
  <c r="AK72" i="1"/>
  <c r="AN71" i="1"/>
  <c r="AK71" i="1"/>
  <c r="AN70" i="1"/>
  <c r="AK70" i="1"/>
  <c r="AN69" i="1"/>
  <c r="AK69" i="1"/>
  <c r="AN68" i="1"/>
  <c r="AK68" i="1"/>
  <c r="AN67" i="1"/>
  <c r="AK67" i="1"/>
  <c r="AN66" i="1"/>
  <c r="AK66" i="1"/>
  <c r="AN65" i="1"/>
  <c r="AK65" i="1"/>
  <c r="AN64" i="1"/>
  <c r="AK64" i="1"/>
  <c r="AN63" i="1"/>
  <c r="AK63" i="1"/>
  <c r="AN62" i="1"/>
  <c r="AK62" i="1"/>
  <c r="AN61" i="1"/>
  <c r="AK61" i="1"/>
  <c r="AN60" i="1"/>
  <c r="AK60" i="1"/>
  <c r="AN59" i="1"/>
  <c r="AK59" i="1"/>
  <c r="AN58" i="1"/>
  <c r="AK58" i="1"/>
  <c r="AN57" i="1"/>
  <c r="AK57" i="1"/>
  <c r="AN56" i="1"/>
  <c r="AK56" i="1"/>
  <c r="AN55" i="1"/>
  <c r="AK55" i="1"/>
  <c r="AN54" i="1"/>
  <c r="AK54" i="1"/>
  <c r="AN53" i="1"/>
  <c r="AK53" i="1"/>
  <c r="AN52" i="1"/>
  <c r="AK52" i="1"/>
  <c r="AN51" i="1"/>
  <c r="AK51" i="1"/>
  <c r="AN50" i="1"/>
  <c r="AK50" i="1"/>
  <c r="AN49" i="1"/>
  <c r="AK49" i="1"/>
  <c r="AN48" i="1"/>
  <c r="AK48" i="1"/>
  <c r="AN47" i="1"/>
  <c r="AK47" i="1"/>
  <c r="AN46" i="1"/>
  <c r="AK46" i="1"/>
  <c r="AN45" i="1"/>
  <c r="AK45" i="1"/>
  <c r="AN44" i="1"/>
  <c r="AK44" i="1"/>
  <c r="AN43" i="1"/>
  <c r="AK43" i="1"/>
  <c r="AN42" i="1"/>
  <c r="AK42" i="1"/>
  <c r="AN41" i="1"/>
  <c r="AK41" i="1"/>
  <c r="AN40" i="1"/>
  <c r="AK40" i="1"/>
  <c r="AN39" i="1"/>
  <c r="AK39" i="1"/>
  <c r="AN38" i="1"/>
  <c r="AK38" i="1"/>
  <c r="AN37" i="1"/>
  <c r="AK37" i="1"/>
  <c r="AN36" i="1"/>
  <c r="AK36" i="1"/>
  <c r="AN35" i="1"/>
  <c r="AK35" i="1"/>
  <c r="AN34" i="1"/>
  <c r="AK34" i="1"/>
  <c r="AN33" i="1"/>
  <c r="AK33" i="1"/>
  <c r="AN32" i="1"/>
  <c r="AK32" i="1"/>
  <c r="AN31" i="1"/>
  <c r="AK31" i="1"/>
  <c r="AN30" i="1"/>
  <c r="AK30" i="1"/>
  <c r="AN29" i="1"/>
  <c r="AK29" i="1"/>
  <c r="AN28" i="1"/>
  <c r="AK28" i="1"/>
  <c r="AN27" i="1"/>
  <c r="AK27" i="1"/>
  <c r="AN26" i="1"/>
  <c r="AK26" i="1"/>
  <c r="AN25" i="1"/>
  <c r="AK25" i="1"/>
  <c r="AN24" i="1"/>
  <c r="AK24" i="1"/>
  <c r="AN23" i="1"/>
  <c r="AK23" i="1"/>
  <c r="AN22" i="1"/>
  <c r="AK22" i="1"/>
  <c r="AN21" i="1"/>
  <c r="AK21" i="1"/>
  <c r="AN20" i="1"/>
  <c r="AK20" i="1"/>
  <c r="AN19" i="1"/>
  <c r="AK19" i="1"/>
  <c r="AN18" i="1"/>
  <c r="AK18" i="1"/>
  <c r="AN17" i="1"/>
  <c r="AK17" i="1"/>
  <c r="AN16" i="1"/>
  <c r="AK16" i="1"/>
  <c r="AN15" i="1"/>
  <c r="AK15" i="1"/>
  <c r="AN14" i="1"/>
  <c r="AK14" i="1"/>
  <c r="AN13" i="1"/>
  <c r="AK13" i="1"/>
  <c r="AN12" i="1"/>
  <c r="AK12" i="1"/>
  <c r="AN11" i="1"/>
  <c r="AK11" i="1"/>
  <c r="AN10" i="1"/>
  <c r="AK10" i="1"/>
  <c r="AN9" i="1"/>
  <c r="AK9" i="1"/>
  <c r="AR523" i="1"/>
  <c r="AA523" i="1" s="1"/>
  <c r="AC523" i="1" s="1"/>
  <c r="AR524" i="1"/>
  <c r="AR525" i="1"/>
  <c r="AW523" i="1"/>
  <c r="AX523" i="1" s="1"/>
  <c r="AY523" i="1" s="1"/>
  <c r="BB523" i="1"/>
  <c r="AW524" i="1"/>
  <c r="AX524" i="1" s="1"/>
  <c r="AY524" i="1" s="1"/>
  <c r="BB524" i="1"/>
  <c r="AW525" i="1"/>
  <c r="AX525" i="1" s="1"/>
  <c r="AY525" i="1" s="1"/>
  <c r="BB525" i="1"/>
  <c r="AW522" i="1"/>
  <c r="AX522" i="1" s="1"/>
  <c r="AY522" i="1" s="1"/>
  <c r="AR522" i="1"/>
  <c r="AP522" i="1"/>
  <c r="BB522" i="1" s="1"/>
  <c r="AW521" i="1"/>
  <c r="AX521" i="1" s="1"/>
  <c r="AY521" i="1" s="1"/>
  <c r="AR521" i="1"/>
  <c r="AP521" i="1"/>
  <c r="BB521" i="1" s="1"/>
  <c r="AW520" i="1"/>
  <c r="AX520" i="1" s="1"/>
  <c r="AY520" i="1" s="1"/>
  <c r="AR520" i="1"/>
  <c r="AP520" i="1"/>
  <c r="BB520" i="1" s="1"/>
  <c r="AX519" i="1"/>
  <c r="AY519" i="1" s="1"/>
  <c r="AW519" i="1"/>
  <c r="AR519" i="1"/>
  <c r="AP519" i="1"/>
  <c r="BB519" i="1" s="1"/>
  <c r="AW518" i="1"/>
  <c r="AX518" i="1" s="1"/>
  <c r="AY518" i="1" s="1"/>
  <c r="AR518" i="1"/>
  <c r="AP518" i="1"/>
  <c r="BB517" i="1"/>
  <c r="AW517" i="1"/>
  <c r="AX517" i="1" s="1"/>
  <c r="AY517" i="1" s="1"/>
  <c r="AR517" i="1"/>
  <c r="AP517" i="1"/>
  <c r="AW516" i="1"/>
  <c r="AX516" i="1" s="1"/>
  <c r="AY516" i="1" s="1"/>
  <c r="AR516" i="1"/>
  <c r="AP516" i="1"/>
  <c r="BB516" i="1" s="1"/>
  <c r="AW515" i="1"/>
  <c r="AX515" i="1" s="1"/>
  <c r="AY515" i="1" s="1"/>
  <c r="AR515" i="1"/>
  <c r="AP515" i="1"/>
  <c r="BB515" i="1" s="1"/>
  <c r="AW514" i="1"/>
  <c r="AX514" i="1" s="1"/>
  <c r="AY514" i="1" s="1"/>
  <c r="AR514" i="1"/>
  <c r="AP514" i="1"/>
  <c r="BB514" i="1" s="1"/>
  <c r="AW513" i="1"/>
  <c r="AX513" i="1" s="1"/>
  <c r="AY513" i="1" s="1"/>
  <c r="AR513" i="1"/>
  <c r="AP513" i="1"/>
  <c r="BB513" i="1" s="1"/>
  <c r="AW512" i="1"/>
  <c r="AX512" i="1" s="1"/>
  <c r="AY512" i="1" s="1"/>
  <c r="AR512" i="1"/>
  <c r="AP512" i="1"/>
  <c r="BB512" i="1" s="1"/>
  <c r="AW511" i="1"/>
  <c r="AX511" i="1" s="1"/>
  <c r="AY511" i="1" s="1"/>
  <c r="AR511" i="1"/>
  <c r="AA511" i="1" s="1"/>
  <c r="AC511" i="1" s="1"/>
  <c r="AP511" i="1"/>
  <c r="BB511" i="1" s="1"/>
  <c r="AW510" i="1"/>
  <c r="AX510" i="1" s="1"/>
  <c r="AY510" i="1" s="1"/>
  <c r="AR510" i="1"/>
  <c r="AA510" i="1" s="1"/>
  <c r="AC510" i="1" s="1"/>
  <c r="AP510" i="1"/>
  <c r="BB510" i="1" s="1"/>
  <c r="AW509" i="1"/>
  <c r="AX509" i="1" s="1"/>
  <c r="AY509" i="1" s="1"/>
  <c r="AR509" i="1"/>
  <c r="AP509" i="1"/>
  <c r="BB509" i="1" s="1"/>
  <c r="AW508" i="1"/>
  <c r="AX508" i="1" s="1"/>
  <c r="AY508" i="1" s="1"/>
  <c r="AR508" i="1"/>
  <c r="AP508" i="1"/>
  <c r="BB508" i="1" s="1"/>
  <c r="AW507" i="1"/>
  <c r="AX507" i="1" s="1"/>
  <c r="AY507" i="1" s="1"/>
  <c r="AR507" i="1"/>
  <c r="AP507" i="1"/>
  <c r="BB507" i="1" s="1"/>
  <c r="AW506" i="1"/>
  <c r="AX506" i="1" s="1"/>
  <c r="AY506" i="1" s="1"/>
  <c r="AR506" i="1"/>
  <c r="AP506" i="1"/>
  <c r="BB506" i="1" s="1"/>
  <c r="AW505" i="1"/>
  <c r="AX505" i="1" s="1"/>
  <c r="AY505" i="1" s="1"/>
  <c r="AR505" i="1"/>
  <c r="AP505" i="1"/>
  <c r="BB505" i="1" s="1"/>
  <c r="AW504" i="1"/>
  <c r="AX504" i="1" s="1"/>
  <c r="AY504" i="1" s="1"/>
  <c r="AR504" i="1"/>
  <c r="AP504" i="1"/>
  <c r="BB504" i="1" s="1"/>
  <c r="AW503" i="1"/>
  <c r="AX503" i="1" s="1"/>
  <c r="AY503" i="1" s="1"/>
  <c r="AR503" i="1"/>
  <c r="AA503" i="1" s="1"/>
  <c r="AC503" i="1" s="1"/>
  <c r="AP503" i="1"/>
  <c r="BA503" i="1" s="1"/>
  <c r="AA522" i="1" l="1"/>
  <c r="AC522" i="1" s="1"/>
  <c r="U522" i="1"/>
  <c r="W522" i="1" s="1"/>
  <c r="X522" i="1"/>
  <c r="Z522" i="1" s="1"/>
  <c r="AD504" i="1"/>
  <c r="AF504" i="1" s="1"/>
  <c r="AA504" i="1"/>
  <c r="AC504" i="1" s="1"/>
  <c r="AD508" i="1"/>
  <c r="AF508" i="1" s="1"/>
  <c r="AA508" i="1"/>
  <c r="AC508" i="1" s="1"/>
  <c r="AD525" i="1"/>
  <c r="AF525" i="1" s="1"/>
  <c r="AA525" i="1"/>
  <c r="AC525" i="1" s="1"/>
  <c r="AD515" i="1"/>
  <c r="AF515" i="1" s="1"/>
  <c r="AA515" i="1"/>
  <c r="AC515" i="1" s="1"/>
  <c r="AD521" i="1"/>
  <c r="AF521" i="1" s="1"/>
  <c r="AA521" i="1"/>
  <c r="AC521" i="1" s="1"/>
  <c r="AD524" i="1"/>
  <c r="AF524" i="1" s="1"/>
  <c r="AA524" i="1"/>
  <c r="AC524" i="1" s="1"/>
  <c r="AD507" i="1"/>
  <c r="AA507" i="1"/>
  <c r="AC507" i="1" s="1"/>
  <c r="AD506" i="1"/>
  <c r="AF506" i="1" s="1"/>
  <c r="AA506" i="1"/>
  <c r="AC506" i="1" s="1"/>
  <c r="AD514" i="1"/>
  <c r="AF514" i="1" s="1"/>
  <c r="AA514" i="1"/>
  <c r="AC514" i="1" s="1"/>
  <c r="AD519" i="1"/>
  <c r="AF519" i="1" s="1"/>
  <c r="AA519" i="1"/>
  <c r="AC519" i="1" s="1"/>
  <c r="AD520" i="1"/>
  <c r="AF520" i="1" s="1"/>
  <c r="AA520" i="1"/>
  <c r="AC520" i="1" s="1"/>
  <c r="AD512" i="1"/>
  <c r="AF512" i="1" s="1"/>
  <c r="AA512" i="1"/>
  <c r="AC512" i="1" s="1"/>
  <c r="AD516" i="1"/>
  <c r="AF516" i="1" s="1"/>
  <c r="AA516" i="1"/>
  <c r="AC516" i="1" s="1"/>
  <c r="AD505" i="1"/>
  <c r="AF505" i="1" s="1"/>
  <c r="AA505" i="1"/>
  <c r="AC505" i="1" s="1"/>
  <c r="AD509" i="1"/>
  <c r="AF509" i="1" s="1"/>
  <c r="AA509" i="1"/>
  <c r="AC509" i="1" s="1"/>
  <c r="AD513" i="1"/>
  <c r="AF513" i="1" s="1"/>
  <c r="AA513" i="1"/>
  <c r="AC513" i="1" s="1"/>
  <c r="AD517" i="1"/>
  <c r="AF517" i="1" s="1"/>
  <c r="AA517" i="1"/>
  <c r="AC517" i="1" s="1"/>
  <c r="AD518" i="1"/>
  <c r="AF518" i="1" s="1"/>
  <c r="AA518" i="1"/>
  <c r="AC518" i="1" s="1"/>
  <c r="AJ522" i="1"/>
  <c r="AL522" i="1" s="1"/>
  <c r="AD522" i="1"/>
  <c r="AF522" i="1" s="1"/>
  <c r="AG517" i="1"/>
  <c r="AI517" i="1" s="1"/>
  <c r="AM511" i="1"/>
  <c r="AO511" i="1" s="1"/>
  <c r="AD511" i="1"/>
  <c r="AF511" i="1" s="1"/>
  <c r="AG510" i="1"/>
  <c r="AI510" i="1" s="1"/>
  <c r="AD510" i="1"/>
  <c r="AF510" i="1" s="1"/>
  <c r="AG523" i="1"/>
  <c r="AI523" i="1" s="1"/>
  <c r="AD523" i="1"/>
  <c r="AT503" i="1"/>
  <c r="AD503" i="1"/>
  <c r="AF503" i="1" s="1"/>
  <c r="AF523" i="1"/>
  <c r="AF507" i="1"/>
  <c r="AF502" i="1"/>
  <c r="AT512" i="1"/>
  <c r="AS512" i="1"/>
  <c r="AG512" i="1"/>
  <c r="AI512" i="1" s="1"/>
  <c r="AJ512" i="1"/>
  <c r="AL512" i="1" s="1"/>
  <c r="AM512" i="1"/>
  <c r="AO512" i="1" s="1"/>
  <c r="AT515" i="1"/>
  <c r="AS515" i="1"/>
  <c r="AG515" i="1"/>
  <c r="AI515" i="1" s="1"/>
  <c r="AJ515" i="1"/>
  <c r="AL515" i="1" s="1"/>
  <c r="AT513" i="1"/>
  <c r="AS513" i="1"/>
  <c r="AG513" i="1"/>
  <c r="AI513" i="1" s="1"/>
  <c r="AJ513" i="1"/>
  <c r="AL513" i="1" s="1"/>
  <c r="AM513" i="1"/>
  <c r="AO513" i="1" s="1"/>
  <c r="AT519" i="1"/>
  <c r="AS519" i="1"/>
  <c r="AG519" i="1"/>
  <c r="AI519" i="1" s="1"/>
  <c r="AM519" i="1"/>
  <c r="AO519" i="1" s="1"/>
  <c r="AJ519" i="1"/>
  <c r="AT504" i="1"/>
  <c r="AS504" i="1"/>
  <c r="AG504" i="1"/>
  <c r="AI504" i="1" s="1"/>
  <c r="AJ504" i="1"/>
  <c r="AM504" i="1"/>
  <c r="AO504" i="1" s="1"/>
  <c r="AT509" i="1"/>
  <c r="AG509" i="1"/>
  <c r="AI509" i="1" s="1"/>
  <c r="AS509" i="1"/>
  <c r="AJ509" i="1"/>
  <c r="AL509" i="1" s="1"/>
  <c r="AM509" i="1"/>
  <c r="AO509" i="1" s="1"/>
  <c r="AT514" i="1"/>
  <c r="AS514" i="1"/>
  <c r="AG514" i="1"/>
  <c r="AI514" i="1" s="1"/>
  <c r="AM514" i="1"/>
  <c r="AO514" i="1" s="1"/>
  <c r="AJ514" i="1"/>
  <c r="AL514" i="1" s="1"/>
  <c r="AT516" i="1"/>
  <c r="AS516" i="1"/>
  <c r="AG516" i="1"/>
  <c r="AI516" i="1" s="1"/>
  <c r="AJ516" i="1"/>
  <c r="AM516" i="1"/>
  <c r="AO516" i="1" s="1"/>
  <c r="AG506" i="1"/>
  <c r="AI506" i="1" s="1"/>
  <c r="AT506" i="1"/>
  <c r="AS506" i="1"/>
  <c r="AS517" i="1"/>
  <c r="AT517" i="1"/>
  <c r="AJ517" i="1"/>
  <c r="AL517" i="1" s="1"/>
  <c r="AM517" i="1"/>
  <c r="AO517" i="1" s="1"/>
  <c r="AT518" i="1"/>
  <c r="AS518" i="1"/>
  <c r="AG518" i="1"/>
  <c r="AI518" i="1" s="1"/>
  <c r="AM518" i="1"/>
  <c r="AO518" i="1" s="1"/>
  <c r="AJ518" i="1"/>
  <c r="AT520" i="1"/>
  <c r="AS520" i="1"/>
  <c r="AG520" i="1"/>
  <c r="AI520" i="1" s="1"/>
  <c r="AM520" i="1"/>
  <c r="AO520" i="1" s="1"/>
  <c r="AJ520" i="1"/>
  <c r="AT525" i="1"/>
  <c r="AS525" i="1"/>
  <c r="AG525" i="1"/>
  <c r="AI525" i="1" s="1"/>
  <c r="AJ525" i="1"/>
  <c r="AL525" i="1" s="1"/>
  <c r="AM525" i="1"/>
  <c r="AO525" i="1" s="1"/>
  <c r="AT507" i="1"/>
  <c r="AG507" i="1"/>
  <c r="AS507" i="1"/>
  <c r="AM507" i="1"/>
  <c r="AO507" i="1" s="1"/>
  <c r="AJ507" i="1"/>
  <c r="AL507" i="1" s="1"/>
  <c r="AT505" i="1"/>
  <c r="AS505" i="1"/>
  <c r="AS508" i="1"/>
  <c r="AT508" i="1"/>
  <c r="AG508" i="1"/>
  <c r="AI508" i="1" s="1"/>
  <c r="AM508" i="1"/>
  <c r="AO508" i="1" s="1"/>
  <c r="AJ508" i="1"/>
  <c r="AL508" i="1" s="1"/>
  <c r="AT511" i="1"/>
  <c r="AS511" i="1"/>
  <c r="AG511" i="1"/>
  <c r="AI511" i="1" s="1"/>
  <c r="AJ511" i="1"/>
  <c r="AL511" i="1" s="1"/>
  <c r="AT521" i="1"/>
  <c r="AS521" i="1"/>
  <c r="AG521" i="1"/>
  <c r="AI521" i="1" s="1"/>
  <c r="AJ521" i="1"/>
  <c r="AL521" i="1" s="1"/>
  <c r="AM521" i="1"/>
  <c r="AO521" i="1" s="1"/>
  <c r="AT524" i="1"/>
  <c r="AS524" i="1"/>
  <c r="AG524" i="1"/>
  <c r="AI524" i="1" s="1"/>
  <c r="AJ524" i="1"/>
  <c r="AL524" i="1" s="1"/>
  <c r="AM524" i="1"/>
  <c r="AO524" i="1" s="1"/>
  <c r="AM515" i="1"/>
  <c r="AO515" i="1" s="1"/>
  <c r="AL519" i="1"/>
  <c r="AI507" i="1"/>
  <c r="AJ510" i="1"/>
  <c r="AS510" i="1"/>
  <c r="AM510" i="1"/>
  <c r="AO510" i="1" s="1"/>
  <c r="AT510" i="1"/>
  <c r="AS523" i="1"/>
  <c r="AM523" i="1"/>
  <c r="AO523" i="1" s="1"/>
  <c r="AT523" i="1"/>
  <c r="AJ523" i="1"/>
  <c r="AL523" i="1" s="1"/>
  <c r="AT522" i="1"/>
  <c r="AG503" i="1"/>
  <c r="AI503" i="1" s="1"/>
  <c r="AS503" i="1"/>
  <c r="AM522" i="1"/>
  <c r="AO522" i="1" s="1"/>
  <c r="AG522" i="1"/>
  <c r="AI522" i="1" s="1"/>
  <c r="AS522" i="1"/>
  <c r="AM506" i="1"/>
  <c r="AO506" i="1" s="1"/>
  <c r="AJ506" i="1"/>
  <c r="AL506" i="1" s="1"/>
  <c r="AM505" i="1"/>
  <c r="AO505" i="1" s="1"/>
  <c r="AJ505" i="1"/>
  <c r="AL505" i="1" s="1"/>
  <c r="AG505" i="1"/>
  <c r="AI505" i="1" s="1"/>
  <c r="AI502" i="1"/>
  <c r="AJ503" i="1"/>
  <c r="AL503" i="1" s="1"/>
  <c r="AM503" i="1"/>
  <c r="AO503" i="1" s="1"/>
  <c r="AL504" i="1"/>
  <c r="AL516" i="1"/>
  <c r="AL520" i="1"/>
  <c r="AL510" i="1"/>
  <c r="AL518" i="1"/>
  <c r="BA516" i="1"/>
  <c r="BC516" i="1" s="1"/>
  <c r="L516" i="1" s="1"/>
  <c r="BA517" i="1"/>
  <c r="BC517" i="1" s="1"/>
  <c r="L517" i="1" s="1"/>
  <c r="BA507" i="1"/>
  <c r="BC507" i="1" s="1"/>
  <c r="L507" i="1" s="1"/>
  <c r="BA508" i="1"/>
  <c r="BC508" i="1" s="1"/>
  <c r="L508" i="1" s="1"/>
  <c r="BA509" i="1"/>
  <c r="BC509" i="1" s="1"/>
  <c r="L509" i="1" s="1"/>
  <c r="BA525" i="1"/>
  <c r="BC525" i="1" s="1"/>
  <c r="L525" i="1" s="1"/>
  <c r="BB503" i="1"/>
  <c r="BC503" i="1" s="1"/>
  <c r="L503" i="1" s="1"/>
  <c r="BA512" i="1"/>
  <c r="BC512" i="1" s="1"/>
  <c r="L512" i="1" s="1"/>
  <c r="BA513" i="1"/>
  <c r="BC513" i="1" s="1"/>
  <c r="L513" i="1" s="1"/>
  <c r="BA518" i="1"/>
  <c r="BA520" i="1"/>
  <c r="BC520" i="1" s="1"/>
  <c r="L520" i="1" s="1"/>
  <c r="BA521" i="1"/>
  <c r="BC521" i="1" s="1"/>
  <c r="L521" i="1" s="1"/>
  <c r="BA504" i="1"/>
  <c r="BC504" i="1" s="1"/>
  <c r="L504" i="1" s="1"/>
  <c r="BA505" i="1"/>
  <c r="BC505" i="1" s="1"/>
  <c r="L505" i="1" s="1"/>
  <c r="BA524" i="1"/>
  <c r="BC524" i="1" s="1"/>
  <c r="L524" i="1" s="1"/>
  <c r="BA523" i="1"/>
  <c r="BC523" i="1" s="1"/>
  <c r="L523" i="1" s="1"/>
  <c r="BA506" i="1"/>
  <c r="BC506" i="1" s="1"/>
  <c r="L506" i="1" s="1"/>
  <c r="BA510" i="1"/>
  <c r="BC510" i="1" s="1"/>
  <c r="L510" i="1" s="1"/>
  <c r="BA514" i="1"/>
  <c r="BC514" i="1" s="1"/>
  <c r="L514" i="1" s="1"/>
  <c r="BA522" i="1"/>
  <c r="BC522" i="1" s="1"/>
  <c r="L522" i="1" s="1"/>
  <c r="BA511" i="1"/>
  <c r="BC511" i="1" s="1"/>
  <c r="L511" i="1" s="1"/>
  <c r="BA515" i="1"/>
  <c r="BC515" i="1" s="1"/>
  <c r="L515" i="1" s="1"/>
  <c r="BB518" i="1"/>
  <c r="BA519" i="1"/>
  <c r="BC519" i="1" s="1"/>
  <c r="L519" i="1" s="1"/>
  <c r="AU522" i="1" l="1"/>
  <c r="BC518" i="1"/>
  <c r="L518" i="1" s="1"/>
  <c r="AW211" i="1" l="1"/>
  <c r="AX211" i="1" s="1"/>
  <c r="AW212" i="1"/>
  <c r="AX212" i="1" s="1"/>
  <c r="AW213" i="1"/>
  <c r="AX213" i="1" s="1"/>
  <c r="AY213" i="1" s="1"/>
  <c r="AR211" i="1"/>
  <c r="AR212" i="1"/>
  <c r="AR213" i="1"/>
  <c r="N213" i="1"/>
  <c r="N212" i="1"/>
  <c r="N211" i="1"/>
  <c r="AW502" i="1"/>
  <c r="AX502" i="1" s="1"/>
  <c r="AY502" i="1" s="1"/>
  <c r="AW497" i="1"/>
  <c r="AX497" i="1" s="1"/>
  <c r="AW496" i="1"/>
  <c r="AX496" i="1" s="1"/>
  <c r="AW495" i="1"/>
  <c r="AX495" i="1" s="1"/>
  <c r="AW494" i="1"/>
  <c r="AX494" i="1" s="1"/>
  <c r="AW493" i="1"/>
  <c r="AX493" i="1" s="1"/>
  <c r="AW492" i="1"/>
  <c r="AX492" i="1" s="1"/>
  <c r="AW491" i="1"/>
  <c r="AW490" i="1"/>
  <c r="AX490" i="1" s="1"/>
  <c r="AW489" i="1"/>
  <c r="AX489" i="1" s="1"/>
  <c r="AW488" i="1"/>
  <c r="AX488" i="1" s="1"/>
  <c r="AW487" i="1"/>
  <c r="AX487" i="1" s="1"/>
  <c r="AW486" i="1"/>
  <c r="AW485" i="1"/>
  <c r="AX485" i="1" s="1"/>
  <c r="AW484" i="1"/>
  <c r="AX484" i="1" s="1"/>
  <c r="AW483" i="1"/>
  <c r="AX483" i="1" s="1"/>
  <c r="AW482" i="1"/>
  <c r="AW481" i="1"/>
  <c r="AX481" i="1" s="1"/>
  <c r="AW480" i="1"/>
  <c r="AX480" i="1" s="1"/>
  <c r="AW479" i="1"/>
  <c r="AX479" i="1" s="1"/>
  <c r="AW478" i="1"/>
  <c r="AW477" i="1"/>
  <c r="AX477" i="1" s="1"/>
  <c r="AW476" i="1"/>
  <c r="AX476" i="1" s="1"/>
  <c r="AW475" i="1"/>
  <c r="AX475" i="1" s="1"/>
  <c r="AW474" i="1"/>
  <c r="AW473" i="1"/>
  <c r="AX473" i="1" s="1"/>
  <c r="AW472" i="1"/>
  <c r="AX472" i="1" s="1"/>
  <c r="AW471" i="1"/>
  <c r="AX471" i="1" s="1"/>
  <c r="AW470" i="1"/>
  <c r="AW469" i="1"/>
  <c r="AX469" i="1" s="1"/>
  <c r="AW468" i="1"/>
  <c r="AX468" i="1" s="1"/>
  <c r="AW467" i="1"/>
  <c r="AX467" i="1" s="1"/>
  <c r="AW466" i="1"/>
  <c r="AW465" i="1"/>
  <c r="AX465" i="1" s="1"/>
  <c r="AW464" i="1"/>
  <c r="AX464" i="1" s="1"/>
  <c r="AW463" i="1"/>
  <c r="AX463" i="1" s="1"/>
  <c r="AW462" i="1"/>
  <c r="AW461" i="1"/>
  <c r="AX461" i="1" s="1"/>
  <c r="AW460" i="1"/>
  <c r="AX460" i="1" s="1"/>
  <c r="AW459" i="1"/>
  <c r="AX459" i="1" s="1"/>
  <c r="AW458" i="1"/>
  <c r="AW457" i="1"/>
  <c r="AX457" i="1" s="1"/>
  <c r="AW456" i="1"/>
  <c r="AX456" i="1" s="1"/>
  <c r="AW455" i="1"/>
  <c r="AX455" i="1" s="1"/>
  <c r="AW454" i="1"/>
  <c r="AW453" i="1"/>
  <c r="AX453" i="1" s="1"/>
  <c r="AW452" i="1"/>
  <c r="AX452" i="1" s="1"/>
  <c r="AY452" i="1" s="1"/>
  <c r="AW451" i="1"/>
  <c r="AX451" i="1" s="1"/>
  <c r="AW450" i="1"/>
  <c r="AW449" i="1"/>
  <c r="AX449" i="1" s="1"/>
  <c r="AW448" i="1"/>
  <c r="AW447" i="1"/>
  <c r="AX447" i="1" s="1"/>
  <c r="AW446" i="1"/>
  <c r="AW445" i="1"/>
  <c r="AX445" i="1" s="1"/>
  <c r="AW444" i="1"/>
  <c r="AW443" i="1"/>
  <c r="AX443" i="1" s="1"/>
  <c r="AW442" i="1"/>
  <c r="AW441" i="1"/>
  <c r="AX441" i="1" s="1"/>
  <c r="AW440" i="1"/>
  <c r="AW439" i="1"/>
  <c r="AX439" i="1" s="1"/>
  <c r="AW438" i="1"/>
  <c r="AW437" i="1"/>
  <c r="AX437" i="1" s="1"/>
  <c r="AW436" i="1"/>
  <c r="AW435" i="1"/>
  <c r="AX435" i="1" s="1"/>
  <c r="AW434" i="1"/>
  <c r="AW433" i="1"/>
  <c r="AX433" i="1" s="1"/>
  <c r="AW432" i="1"/>
  <c r="AW431" i="1"/>
  <c r="AX431" i="1" s="1"/>
  <c r="AW430" i="1"/>
  <c r="AX430" i="1" s="1"/>
  <c r="AY430" i="1" s="1"/>
  <c r="AW429" i="1"/>
  <c r="AW428" i="1"/>
  <c r="AX428" i="1" s="1"/>
  <c r="AW427" i="1"/>
  <c r="AW426" i="1"/>
  <c r="AW425" i="1"/>
  <c r="AW424" i="1"/>
  <c r="AX424" i="1" s="1"/>
  <c r="AY424" i="1" s="1"/>
  <c r="AW423" i="1"/>
  <c r="AW422" i="1"/>
  <c r="AW421" i="1"/>
  <c r="AX421" i="1" s="1"/>
  <c r="AW420" i="1"/>
  <c r="AX420" i="1" s="1"/>
  <c r="AW419" i="1"/>
  <c r="AW418" i="1"/>
  <c r="AW417" i="1"/>
  <c r="AW416" i="1"/>
  <c r="AX416" i="1" s="1"/>
  <c r="AW415" i="1"/>
  <c r="AW414" i="1"/>
  <c r="AW413" i="1"/>
  <c r="AW412" i="1"/>
  <c r="AX412" i="1" s="1"/>
  <c r="AW411" i="1"/>
  <c r="AW410" i="1"/>
  <c r="AW409" i="1"/>
  <c r="AW408" i="1"/>
  <c r="AX408" i="1" s="1"/>
  <c r="AW407" i="1"/>
  <c r="AW406" i="1"/>
  <c r="AW405" i="1"/>
  <c r="AX405" i="1" s="1"/>
  <c r="AW404" i="1"/>
  <c r="AW403" i="1"/>
  <c r="AW402" i="1"/>
  <c r="AW401" i="1"/>
  <c r="AW400" i="1"/>
  <c r="AW399" i="1"/>
  <c r="AW398" i="1"/>
  <c r="AW397" i="1"/>
  <c r="AW396" i="1"/>
  <c r="AW395" i="1"/>
  <c r="AW394" i="1"/>
  <c r="AW393" i="1"/>
  <c r="AW392" i="1"/>
  <c r="AX392" i="1" s="1"/>
  <c r="AY392" i="1" s="1"/>
  <c r="AW391" i="1"/>
  <c r="AW390" i="1"/>
  <c r="AW389" i="1"/>
  <c r="AX389" i="1" s="1"/>
  <c r="AW388" i="1"/>
  <c r="AX388" i="1" s="1"/>
  <c r="AW387" i="1"/>
  <c r="AW386" i="1"/>
  <c r="AW385" i="1"/>
  <c r="AX385" i="1" s="1"/>
  <c r="AW384" i="1"/>
  <c r="AX384" i="1" s="1"/>
  <c r="AW383" i="1"/>
  <c r="AW382" i="1"/>
  <c r="AW381" i="1"/>
  <c r="AX381" i="1" s="1"/>
  <c r="AW380" i="1"/>
  <c r="AX380" i="1" s="1"/>
  <c r="AW379" i="1"/>
  <c r="AW378" i="1"/>
  <c r="AW377" i="1"/>
  <c r="AX377" i="1" s="1"/>
  <c r="AW376" i="1"/>
  <c r="AX376" i="1" s="1"/>
  <c r="AW375" i="1"/>
  <c r="AW374" i="1"/>
  <c r="AW373" i="1"/>
  <c r="AX373" i="1" s="1"/>
  <c r="AW372" i="1"/>
  <c r="AX372" i="1" s="1"/>
  <c r="AW371" i="1"/>
  <c r="AW370" i="1"/>
  <c r="AW369" i="1"/>
  <c r="AX369" i="1" s="1"/>
  <c r="AW368" i="1"/>
  <c r="AX368" i="1" s="1"/>
  <c r="AY368" i="1" s="1"/>
  <c r="AW367" i="1"/>
  <c r="AW366" i="1"/>
  <c r="AW365" i="1"/>
  <c r="AX365" i="1" s="1"/>
  <c r="AW364" i="1"/>
  <c r="AX364" i="1" s="1"/>
  <c r="AY364" i="1" s="1"/>
  <c r="AW363" i="1"/>
  <c r="AW362" i="1"/>
  <c r="AW361" i="1"/>
  <c r="AX361" i="1" s="1"/>
  <c r="AW360" i="1"/>
  <c r="AX360" i="1" s="1"/>
  <c r="AW359" i="1"/>
  <c r="AW358" i="1"/>
  <c r="AX358" i="1" s="1"/>
  <c r="AY358" i="1" s="1"/>
  <c r="AW357" i="1"/>
  <c r="AX357" i="1" s="1"/>
  <c r="AW356" i="1"/>
  <c r="AW355" i="1"/>
  <c r="AW354" i="1"/>
  <c r="AW353" i="1"/>
  <c r="AX353" i="1" s="1"/>
  <c r="AW352" i="1"/>
  <c r="AW351" i="1"/>
  <c r="AW350" i="1"/>
  <c r="AW349" i="1"/>
  <c r="AX349" i="1" s="1"/>
  <c r="AW348" i="1"/>
  <c r="AW347" i="1"/>
  <c r="AW346" i="1"/>
  <c r="AW345" i="1"/>
  <c r="AX345" i="1" s="1"/>
  <c r="AW344" i="1"/>
  <c r="AW343" i="1"/>
  <c r="AW342" i="1"/>
  <c r="AW341" i="1"/>
  <c r="AX341" i="1" s="1"/>
  <c r="AW340" i="1"/>
  <c r="AW339" i="1"/>
  <c r="AW338" i="1"/>
  <c r="AW337" i="1"/>
  <c r="AX337" i="1" s="1"/>
  <c r="AW336" i="1"/>
  <c r="AW335" i="1"/>
  <c r="AX335" i="1" s="1"/>
  <c r="AY335" i="1" s="1"/>
  <c r="AW334" i="1"/>
  <c r="AW333" i="1"/>
  <c r="AW332" i="1"/>
  <c r="AX332" i="1" s="1"/>
  <c r="AW331" i="1"/>
  <c r="AW330" i="1"/>
  <c r="AW329" i="1"/>
  <c r="AW328" i="1"/>
  <c r="AX328" i="1" s="1"/>
  <c r="AW327" i="1"/>
  <c r="AW326" i="1"/>
  <c r="AW325" i="1"/>
  <c r="AX325" i="1" s="1"/>
  <c r="AY325" i="1" s="1"/>
  <c r="AW324" i="1"/>
  <c r="AX324" i="1" s="1"/>
  <c r="AW323" i="1"/>
  <c r="AW322" i="1"/>
  <c r="AX322" i="1" s="1"/>
  <c r="AY322" i="1" s="1"/>
  <c r="AW321" i="1"/>
  <c r="AX321" i="1" s="1"/>
  <c r="AW320" i="1"/>
  <c r="AX320" i="1" s="1"/>
  <c r="AW319" i="1"/>
  <c r="AW318" i="1"/>
  <c r="AW317" i="1"/>
  <c r="AX317" i="1" s="1"/>
  <c r="AY317" i="1" s="1"/>
  <c r="AW316" i="1"/>
  <c r="AW315" i="1"/>
  <c r="AW314" i="1"/>
  <c r="AX314" i="1" s="1"/>
  <c r="AY314" i="1" s="1"/>
  <c r="AW313" i="1"/>
  <c r="AX313" i="1" s="1"/>
  <c r="AW312" i="1"/>
  <c r="AX312" i="1" s="1"/>
  <c r="AW311" i="1"/>
  <c r="AW310" i="1"/>
  <c r="AW309" i="1"/>
  <c r="AX309" i="1" s="1"/>
  <c r="AY309" i="1" s="1"/>
  <c r="AW308" i="1"/>
  <c r="AW307" i="1"/>
  <c r="AW306" i="1"/>
  <c r="AX306" i="1" s="1"/>
  <c r="AY306" i="1" s="1"/>
  <c r="AW305" i="1"/>
  <c r="AX305" i="1" s="1"/>
  <c r="AW304" i="1"/>
  <c r="AX304" i="1" s="1"/>
  <c r="AW303" i="1"/>
  <c r="AW302" i="1"/>
  <c r="AW301" i="1"/>
  <c r="AX301" i="1" s="1"/>
  <c r="AY301" i="1" s="1"/>
  <c r="AW300" i="1"/>
  <c r="AX300" i="1" s="1"/>
  <c r="AW299" i="1"/>
  <c r="AW298" i="1"/>
  <c r="AX298" i="1" s="1"/>
  <c r="AY298" i="1" s="1"/>
  <c r="AW297" i="1"/>
  <c r="AX297" i="1" s="1"/>
  <c r="AW296" i="1"/>
  <c r="AX296" i="1" s="1"/>
  <c r="AW295" i="1"/>
  <c r="AW294" i="1"/>
  <c r="AW293" i="1"/>
  <c r="AX293" i="1" s="1"/>
  <c r="AY293" i="1" s="1"/>
  <c r="AW292" i="1"/>
  <c r="AW291" i="1"/>
  <c r="AW290" i="1"/>
  <c r="AX290" i="1" s="1"/>
  <c r="AY290" i="1" s="1"/>
  <c r="AW289" i="1"/>
  <c r="AX289" i="1" s="1"/>
  <c r="AW288" i="1"/>
  <c r="AX288" i="1" s="1"/>
  <c r="AW287" i="1"/>
  <c r="AW286" i="1"/>
  <c r="AW285" i="1"/>
  <c r="AX285" i="1" s="1"/>
  <c r="AY285" i="1" s="1"/>
  <c r="AW284" i="1"/>
  <c r="AW283" i="1"/>
  <c r="AW282" i="1"/>
  <c r="AX282" i="1" s="1"/>
  <c r="AY282" i="1" s="1"/>
  <c r="AW281" i="1"/>
  <c r="AW280" i="1"/>
  <c r="AX280" i="1" s="1"/>
  <c r="AW279" i="1"/>
  <c r="AW278" i="1"/>
  <c r="AW277" i="1"/>
  <c r="AX277" i="1" s="1"/>
  <c r="AY277" i="1" s="1"/>
  <c r="AW276" i="1"/>
  <c r="AW275" i="1"/>
  <c r="AW274" i="1"/>
  <c r="AX274" i="1" s="1"/>
  <c r="AY274" i="1" s="1"/>
  <c r="AW273" i="1"/>
  <c r="AX273" i="1" s="1"/>
  <c r="AW272" i="1"/>
  <c r="AX272" i="1" s="1"/>
  <c r="AW271" i="1"/>
  <c r="AW270" i="1"/>
  <c r="AW269" i="1"/>
  <c r="AX269" i="1" s="1"/>
  <c r="AY269" i="1" s="1"/>
  <c r="AW268" i="1"/>
  <c r="AW267" i="1"/>
  <c r="AW266" i="1"/>
  <c r="AX266" i="1" s="1"/>
  <c r="AY266" i="1" s="1"/>
  <c r="AW265" i="1"/>
  <c r="AW264" i="1"/>
  <c r="AX264" i="1" s="1"/>
  <c r="AW263" i="1"/>
  <c r="AW262" i="1"/>
  <c r="AW261" i="1"/>
  <c r="AX261" i="1" s="1"/>
  <c r="AY261" i="1" s="1"/>
  <c r="AW260" i="1"/>
  <c r="AX260" i="1" s="1"/>
  <c r="AW259" i="1"/>
  <c r="AW258" i="1"/>
  <c r="AX258" i="1" s="1"/>
  <c r="AY258" i="1" s="1"/>
  <c r="AW257" i="1"/>
  <c r="AX257" i="1" s="1"/>
  <c r="AW256" i="1"/>
  <c r="AX256" i="1" s="1"/>
  <c r="AW255" i="1"/>
  <c r="AW254" i="1"/>
  <c r="AW253" i="1"/>
  <c r="AX253" i="1" s="1"/>
  <c r="AY253" i="1" s="1"/>
  <c r="AW252" i="1"/>
  <c r="AW251" i="1"/>
  <c r="AW250" i="1"/>
  <c r="AX250" i="1" s="1"/>
  <c r="AY250" i="1" s="1"/>
  <c r="AW249" i="1"/>
  <c r="AX249" i="1" s="1"/>
  <c r="AW248" i="1"/>
  <c r="AX248" i="1" s="1"/>
  <c r="AW247" i="1"/>
  <c r="AW246" i="1"/>
  <c r="AW245" i="1"/>
  <c r="AX245" i="1" s="1"/>
  <c r="AW244" i="1"/>
  <c r="AX244" i="1" s="1"/>
  <c r="AW243" i="1"/>
  <c r="AW242" i="1"/>
  <c r="AW241" i="1"/>
  <c r="AX241" i="1" s="1"/>
  <c r="AW240" i="1"/>
  <c r="AX240" i="1" s="1"/>
  <c r="AW239" i="1"/>
  <c r="AW238" i="1"/>
  <c r="AW237" i="1"/>
  <c r="AX237" i="1" s="1"/>
  <c r="AY237" i="1" s="1"/>
  <c r="AW236" i="1"/>
  <c r="AW235" i="1"/>
  <c r="AW234" i="1"/>
  <c r="AX234" i="1" s="1"/>
  <c r="AY234" i="1" s="1"/>
  <c r="AW233" i="1"/>
  <c r="AX233" i="1" s="1"/>
  <c r="AW232" i="1"/>
  <c r="AX232" i="1" s="1"/>
  <c r="AW231" i="1"/>
  <c r="AW230" i="1"/>
  <c r="AW229" i="1"/>
  <c r="AX229" i="1" s="1"/>
  <c r="AW228" i="1"/>
  <c r="AX228" i="1" s="1"/>
  <c r="AW227" i="1"/>
  <c r="AW226" i="1"/>
  <c r="AW225" i="1"/>
  <c r="AX225" i="1" s="1"/>
  <c r="AY225" i="1" s="1"/>
  <c r="AW224" i="1"/>
  <c r="AX224" i="1" s="1"/>
  <c r="AW223" i="1"/>
  <c r="AW222" i="1"/>
  <c r="AW221" i="1"/>
  <c r="AX221" i="1" s="1"/>
  <c r="AW220" i="1"/>
  <c r="AX220" i="1" s="1"/>
  <c r="AW219" i="1"/>
  <c r="AW218" i="1"/>
  <c r="AW217" i="1"/>
  <c r="AX217" i="1" s="1"/>
  <c r="AW216" i="1"/>
  <c r="AX216" i="1" s="1"/>
  <c r="AW215" i="1"/>
  <c r="AW214" i="1"/>
  <c r="AW210" i="1"/>
  <c r="AX210" i="1" s="1"/>
  <c r="AY210" i="1" s="1"/>
  <c r="AW209" i="1"/>
  <c r="AX209" i="1" s="1"/>
  <c r="AW208" i="1"/>
  <c r="AX208" i="1" s="1"/>
  <c r="AY208" i="1" s="1"/>
  <c r="AW207" i="1"/>
  <c r="AW206" i="1"/>
  <c r="AW205" i="1"/>
  <c r="AX205" i="1" s="1"/>
  <c r="AW204" i="1"/>
  <c r="AX204" i="1" s="1"/>
  <c r="AW203" i="1"/>
  <c r="AW202" i="1"/>
  <c r="AW201" i="1"/>
  <c r="AX201" i="1" s="1"/>
  <c r="AW200" i="1"/>
  <c r="AX200" i="1" s="1"/>
  <c r="AW199" i="1"/>
  <c r="AW198" i="1"/>
  <c r="AW197" i="1"/>
  <c r="AX197" i="1" s="1"/>
  <c r="AW196" i="1"/>
  <c r="AX196" i="1" s="1"/>
  <c r="AW195" i="1"/>
  <c r="AW194" i="1"/>
  <c r="AW193" i="1"/>
  <c r="AX193" i="1" s="1"/>
  <c r="AW192" i="1"/>
  <c r="AX192" i="1" s="1"/>
  <c r="AW191" i="1"/>
  <c r="AW190" i="1"/>
  <c r="AW189" i="1"/>
  <c r="AX189" i="1" s="1"/>
  <c r="AW188" i="1"/>
  <c r="AX188" i="1" s="1"/>
  <c r="AW187" i="1"/>
  <c r="AW186" i="1"/>
  <c r="AW185" i="1"/>
  <c r="AX185" i="1" s="1"/>
  <c r="AY185" i="1" s="1"/>
  <c r="AW184" i="1"/>
  <c r="AW183" i="1"/>
  <c r="AW182" i="1"/>
  <c r="AX182" i="1" s="1"/>
  <c r="AY182" i="1" s="1"/>
  <c r="AW181" i="1"/>
  <c r="AX181" i="1" s="1"/>
  <c r="AW180" i="1"/>
  <c r="AX180" i="1" s="1"/>
  <c r="AW179" i="1"/>
  <c r="AW178" i="1"/>
  <c r="AW177" i="1"/>
  <c r="AX177" i="1" s="1"/>
  <c r="AW176" i="1"/>
  <c r="AX176" i="1" s="1"/>
  <c r="AW175" i="1"/>
  <c r="AW174" i="1"/>
  <c r="AW173" i="1"/>
  <c r="AW172" i="1"/>
  <c r="AX172" i="1" s="1"/>
  <c r="AY172" i="1" s="1"/>
  <c r="AW171" i="1"/>
  <c r="AW170" i="1"/>
  <c r="AX170" i="1" s="1"/>
  <c r="AY170" i="1" s="1"/>
  <c r="AW169" i="1"/>
  <c r="AX169" i="1" s="1"/>
  <c r="AW168" i="1"/>
  <c r="AX168" i="1" s="1"/>
  <c r="AW167" i="1"/>
  <c r="AW166" i="1"/>
  <c r="AW165" i="1"/>
  <c r="AX165" i="1" s="1"/>
  <c r="AW164" i="1"/>
  <c r="AX164" i="1" s="1"/>
  <c r="AY164" i="1" s="1"/>
  <c r="AW163" i="1"/>
  <c r="AW162" i="1"/>
  <c r="AW161" i="1"/>
  <c r="AX161" i="1" s="1"/>
  <c r="AW160" i="1"/>
  <c r="AX160" i="1" s="1"/>
  <c r="AW159" i="1"/>
  <c r="AW158" i="1"/>
  <c r="AW157" i="1"/>
  <c r="AX157" i="1" s="1"/>
  <c r="AW156" i="1"/>
  <c r="AX156" i="1" s="1"/>
  <c r="AW155" i="1"/>
  <c r="AW154" i="1"/>
  <c r="AW153" i="1"/>
  <c r="AX153" i="1" s="1"/>
  <c r="AW152" i="1"/>
  <c r="AX152" i="1" s="1"/>
  <c r="AW151" i="1"/>
  <c r="AW150" i="1"/>
  <c r="AW149" i="1"/>
  <c r="AX149" i="1" s="1"/>
  <c r="AY149" i="1" s="1"/>
  <c r="AW148" i="1"/>
  <c r="AX148" i="1" s="1"/>
  <c r="AW147" i="1"/>
  <c r="AW146" i="1"/>
  <c r="AW145" i="1"/>
  <c r="AX145" i="1" s="1"/>
  <c r="AW144" i="1"/>
  <c r="AX144" i="1" s="1"/>
  <c r="AW143" i="1"/>
  <c r="AW142" i="1"/>
  <c r="AW141" i="1"/>
  <c r="AX141" i="1" s="1"/>
  <c r="AW140" i="1"/>
  <c r="AX140" i="1" s="1"/>
  <c r="AW139" i="1"/>
  <c r="AW138" i="1"/>
  <c r="AW137" i="1"/>
  <c r="AX137" i="1" s="1"/>
  <c r="AW136" i="1"/>
  <c r="AX136" i="1" s="1"/>
  <c r="AW135" i="1"/>
  <c r="AW134" i="1"/>
  <c r="AW133" i="1"/>
  <c r="AX133" i="1" s="1"/>
  <c r="AW132" i="1"/>
  <c r="AX132" i="1" s="1"/>
  <c r="AW131" i="1"/>
  <c r="AW130" i="1"/>
  <c r="AW129" i="1"/>
  <c r="AX129" i="1" s="1"/>
  <c r="AW128" i="1"/>
  <c r="AX128" i="1" s="1"/>
  <c r="AW127" i="1"/>
  <c r="AW126" i="1"/>
  <c r="AX126" i="1" s="1"/>
  <c r="AY126" i="1" s="1"/>
  <c r="AW125" i="1"/>
  <c r="AX125" i="1" s="1"/>
  <c r="AW124" i="1"/>
  <c r="AW123" i="1"/>
  <c r="AW122" i="1"/>
  <c r="AW121" i="1"/>
  <c r="AX121" i="1" s="1"/>
  <c r="AW120" i="1"/>
  <c r="AW119" i="1"/>
  <c r="AW118" i="1"/>
  <c r="AW117" i="1"/>
  <c r="AX117" i="1" s="1"/>
  <c r="AW116" i="1"/>
  <c r="AW115" i="1"/>
  <c r="AW114" i="1"/>
  <c r="AW113" i="1"/>
  <c r="AX113" i="1" s="1"/>
  <c r="AW112" i="1"/>
  <c r="AW111" i="1"/>
  <c r="AW110" i="1"/>
  <c r="AW109" i="1"/>
  <c r="AX109" i="1" s="1"/>
  <c r="AW108" i="1"/>
  <c r="AW107" i="1"/>
  <c r="AW106" i="1"/>
  <c r="AX106" i="1" s="1"/>
  <c r="AY106" i="1" s="1"/>
  <c r="M106" i="1" s="1"/>
  <c r="AW105" i="1"/>
  <c r="AW104" i="1"/>
  <c r="AX104" i="1" s="1"/>
  <c r="AY104" i="1" s="1"/>
  <c r="AW103" i="1"/>
  <c r="AW102" i="1"/>
  <c r="AW101" i="1"/>
  <c r="AX101" i="1" s="1"/>
  <c r="AY101" i="1" s="1"/>
  <c r="AW100" i="1"/>
  <c r="AX100" i="1" s="1"/>
  <c r="AW99" i="1"/>
  <c r="AW98" i="1"/>
  <c r="AW97" i="1"/>
  <c r="AX97" i="1" s="1"/>
  <c r="AW96" i="1"/>
  <c r="AX96" i="1" s="1"/>
  <c r="AW95" i="1"/>
  <c r="AW94" i="1"/>
  <c r="AX94" i="1" s="1"/>
  <c r="AY94" i="1" s="1"/>
  <c r="M94" i="1" s="1"/>
  <c r="AW93" i="1"/>
  <c r="AX93" i="1" s="1"/>
  <c r="AW92" i="1"/>
  <c r="AX92" i="1" s="1"/>
  <c r="AY92" i="1" s="1"/>
  <c r="AW91" i="1"/>
  <c r="AW90" i="1"/>
  <c r="AW89" i="1"/>
  <c r="AX89" i="1" s="1"/>
  <c r="AW88" i="1"/>
  <c r="AX88" i="1" s="1"/>
  <c r="AW87" i="1"/>
  <c r="AW86" i="1"/>
  <c r="AW85" i="1"/>
  <c r="AX85" i="1" s="1"/>
  <c r="AW84" i="1"/>
  <c r="AX84" i="1" s="1"/>
  <c r="AW83" i="1"/>
  <c r="AW82" i="1"/>
  <c r="AW81" i="1"/>
  <c r="AX81" i="1" s="1"/>
  <c r="AW80" i="1"/>
  <c r="AX80" i="1" s="1"/>
  <c r="AW79" i="1"/>
  <c r="AW78" i="1"/>
  <c r="AW77" i="1"/>
  <c r="AX77" i="1" s="1"/>
  <c r="AW76" i="1"/>
  <c r="AX76" i="1" s="1"/>
  <c r="AW75" i="1"/>
  <c r="AW74" i="1"/>
  <c r="AX74" i="1" s="1"/>
  <c r="AY74" i="1" s="1"/>
  <c r="M74" i="1" s="1"/>
  <c r="AW73" i="1"/>
  <c r="AW72" i="1"/>
  <c r="AX72" i="1" s="1"/>
  <c r="AY72" i="1" s="1"/>
  <c r="AW71" i="1"/>
  <c r="AW70" i="1"/>
  <c r="AW69" i="1"/>
  <c r="AX69" i="1" s="1"/>
  <c r="AY69" i="1" s="1"/>
  <c r="AW68" i="1"/>
  <c r="AX68" i="1" s="1"/>
  <c r="AW67" i="1"/>
  <c r="AW66" i="1"/>
  <c r="AW65" i="1"/>
  <c r="AX65" i="1" s="1"/>
  <c r="AY65" i="1" s="1"/>
  <c r="AW64" i="1"/>
  <c r="AX64" i="1" s="1"/>
  <c r="AW63" i="1"/>
  <c r="AW62" i="1"/>
  <c r="AX62" i="1" s="1"/>
  <c r="AY62" i="1" s="1"/>
  <c r="AW61" i="1"/>
  <c r="AX61" i="1" s="1"/>
  <c r="AW60" i="1"/>
  <c r="AX60" i="1" s="1"/>
  <c r="AY60" i="1" s="1"/>
  <c r="AW59" i="1"/>
  <c r="AW58" i="1"/>
  <c r="AW57" i="1"/>
  <c r="AX57" i="1" s="1"/>
  <c r="AW56" i="1"/>
  <c r="AX56" i="1" s="1"/>
  <c r="AW55" i="1"/>
  <c r="AW54" i="1"/>
  <c r="AX54" i="1" s="1"/>
  <c r="AW53" i="1"/>
  <c r="AX53" i="1" s="1"/>
  <c r="AW52" i="1"/>
  <c r="AX52" i="1" s="1"/>
  <c r="AW51" i="1"/>
  <c r="AX51" i="1" s="1"/>
  <c r="AW50" i="1"/>
  <c r="AX50" i="1" s="1"/>
  <c r="AW49" i="1"/>
  <c r="AX49" i="1" s="1"/>
  <c r="AW48" i="1"/>
  <c r="AX48" i="1" s="1"/>
  <c r="AW47" i="1"/>
  <c r="AX47" i="1" s="1"/>
  <c r="AW46" i="1"/>
  <c r="AX46" i="1" s="1"/>
  <c r="AW45" i="1"/>
  <c r="AX45" i="1" s="1"/>
  <c r="AW44" i="1"/>
  <c r="AX44" i="1" s="1"/>
  <c r="AW43" i="1"/>
  <c r="AW42" i="1"/>
  <c r="AX42" i="1" s="1"/>
  <c r="AY42" i="1" s="1"/>
  <c r="AW41" i="1"/>
  <c r="AW40" i="1"/>
  <c r="AX40" i="1" s="1"/>
  <c r="AY40" i="1" s="1"/>
  <c r="AW39" i="1"/>
  <c r="AX39" i="1" s="1"/>
  <c r="AW38" i="1"/>
  <c r="AW37" i="1"/>
  <c r="AX37" i="1" s="1"/>
  <c r="AY37" i="1" s="1"/>
  <c r="AW36" i="1"/>
  <c r="AX36" i="1" s="1"/>
  <c r="AW35" i="1"/>
  <c r="AX35" i="1" s="1"/>
  <c r="AW34" i="1"/>
  <c r="AW33" i="1"/>
  <c r="AX33" i="1" s="1"/>
  <c r="AY33" i="1" s="1"/>
  <c r="AW32" i="1"/>
  <c r="AX32" i="1" s="1"/>
  <c r="AW31" i="1"/>
  <c r="AX31" i="1" s="1"/>
  <c r="AW30" i="1"/>
  <c r="AX30" i="1" s="1"/>
  <c r="AY30" i="1" s="1"/>
  <c r="AW29" i="1"/>
  <c r="AW28" i="1"/>
  <c r="AX28" i="1" s="1"/>
  <c r="AY28" i="1" s="1"/>
  <c r="AW27" i="1"/>
  <c r="AX27" i="1" s="1"/>
  <c r="AW26" i="1"/>
  <c r="AX26" i="1" s="1"/>
  <c r="AW25" i="1"/>
  <c r="AW24" i="1"/>
  <c r="AX24" i="1" s="1"/>
  <c r="AW23" i="1"/>
  <c r="AX23" i="1" s="1"/>
  <c r="AW22" i="1"/>
  <c r="AX22" i="1" s="1"/>
  <c r="AW21" i="1"/>
  <c r="AW20" i="1"/>
  <c r="AX20" i="1" s="1"/>
  <c r="AW19" i="1"/>
  <c r="AW18" i="1"/>
  <c r="AX18" i="1" s="1"/>
  <c r="AY18" i="1" s="1"/>
  <c r="AW17" i="1"/>
  <c r="AX17" i="1" s="1"/>
  <c r="AW16" i="1"/>
  <c r="AX16" i="1" s="1"/>
  <c r="AW15" i="1"/>
  <c r="AW14" i="1"/>
  <c r="AW13" i="1"/>
  <c r="AX13" i="1" s="1"/>
  <c r="AW12" i="1"/>
  <c r="AX12" i="1" s="1"/>
  <c r="AW11" i="1"/>
  <c r="AX11" i="1" s="1"/>
  <c r="AW10" i="1"/>
  <c r="AX10" i="1" s="1"/>
  <c r="AW9" i="1"/>
  <c r="AX9" i="1" s="1"/>
  <c r="AD211" i="1" l="1"/>
  <c r="AF211" i="1" s="1"/>
  <c r="AA211" i="1"/>
  <c r="AC211" i="1" s="1"/>
  <c r="AD213" i="1"/>
  <c r="AF213" i="1" s="1"/>
  <c r="AA213" i="1"/>
  <c r="AC213" i="1" s="1"/>
  <c r="AD212" i="1"/>
  <c r="AF212" i="1" s="1"/>
  <c r="AA212" i="1"/>
  <c r="AC212" i="1" s="1"/>
  <c r="M170" i="1"/>
  <c r="A170" i="1"/>
  <c r="A74" i="1"/>
  <c r="A106" i="1"/>
  <c r="A30" i="1"/>
  <c r="M62" i="1"/>
  <c r="A62" i="1"/>
  <c r="M314" i="1"/>
  <c r="A314" i="1"/>
  <c r="M322" i="1"/>
  <c r="A322" i="1"/>
  <c r="M358" i="1"/>
  <c r="A358" i="1"/>
  <c r="M40" i="1"/>
  <c r="A40" i="1"/>
  <c r="M60" i="1"/>
  <c r="A60" i="1"/>
  <c r="M172" i="1"/>
  <c r="A172" i="1"/>
  <c r="M208" i="1"/>
  <c r="A208" i="1"/>
  <c r="M335" i="1"/>
  <c r="A335" i="1"/>
  <c r="M37" i="1"/>
  <c r="A37" i="1"/>
  <c r="M126" i="1"/>
  <c r="A126" i="1"/>
  <c r="M185" i="1"/>
  <c r="A185" i="1"/>
  <c r="M285" i="1"/>
  <c r="A285" i="1"/>
  <c r="M277" i="1"/>
  <c r="A277" i="1"/>
  <c r="M69" i="1"/>
  <c r="A69" i="1"/>
  <c r="M210" i="1"/>
  <c r="A210" i="1"/>
  <c r="M225" i="1"/>
  <c r="A225" i="1"/>
  <c r="M237" i="1"/>
  <c r="A237" i="1"/>
  <c r="M274" i="1"/>
  <c r="A274" i="1"/>
  <c r="M301" i="1"/>
  <c r="A301" i="1"/>
  <c r="M325" i="1"/>
  <c r="A325" i="1"/>
  <c r="AX83" i="1"/>
  <c r="AY83" i="1" s="1"/>
  <c r="AX91" i="1"/>
  <c r="AY91" i="1" s="1"/>
  <c r="M101" i="1"/>
  <c r="A101" i="1"/>
  <c r="AX251" i="1"/>
  <c r="AY251" i="1" s="1"/>
  <c r="M258" i="1"/>
  <c r="A258" i="1"/>
  <c r="AX295" i="1"/>
  <c r="AY295" i="1" s="1"/>
  <c r="AX400" i="1"/>
  <c r="AY400" i="1" s="1"/>
  <c r="AX432" i="1"/>
  <c r="AY432" i="1" s="1"/>
  <c r="M452" i="1"/>
  <c r="A452" i="1"/>
  <c r="M293" i="1"/>
  <c r="A293" i="1"/>
  <c r="M149" i="1"/>
  <c r="A149" i="1"/>
  <c r="M33" i="1"/>
  <c r="A33" i="1"/>
  <c r="AY51" i="1"/>
  <c r="M72" i="1"/>
  <c r="A72" i="1"/>
  <c r="AY184" i="1"/>
  <c r="AX184" i="1"/>
  <c r="M266" i="1"/>
  <c r="A266" i="1"/>
  <c r="AX284" i="1"/>
  <c r="AY284" i="1" s="1"/>
  <c r="AX292" i="1"/>
  <c r="AY292" i="1" s="1"/>
  <c r="AX311" i="1"/>
  <c r="AY311" i="1" s="1"/>
  <c r="AX318" i="1"/>
  <c r="AY318" i="1" s="1"/>
  <c r="AY339" i="1"/>
  <c r="AX339" i="1"/>
  <c r="AX343" i="1"/>
  <c r="AY343" i="1" s="1"/>
  <c r="AX347" i="1"/>
  <c r="AY347" i="1" s="1"/>
  <c r="AX351" i="1"/>
  <c r="AY351" i="1" s="1"/>
  <c r="AX355" i="1"/>
  <c r="AY355" i="1" s="1"/>
  <c r="AX362" i="1"/>
  <c r="AY362" i="1" s="1"/>
  <c r="AX366" i="1"/>
  <c r="AY366" i="1" s="1"/>
  <c r="AX370" i="1"/>
  <c r="AY370" i="1" s="1"/>
  <c r="AX374" i="1"/>
  <c r="AY374" i="1" s="1"/>
  <c r="AX378" i="1"/>
  <c r="AY378" i="1" s="1"/>
  <c r="AX382" i="1"/>
  <c r="AY382" i="1" s="1"/>
  <c r="AX386" i="1"/>
  <c r="AY386" i="1" s="1"/>
  <c r="AX390" i="1"/>
  <c r="AY390" i="1" s="1"/>
  <c r="AY405" i="1"/>
  <c r="AY421" i="1"/>
  <c r="AX417" i="1"/>
  <c r="AY417" i="1" s="1"/>
  <c r="AX401" i="1"/>
  <c r="AY401" i="1" s="1"/>
  <c r="A28" i="1"/>
  <c r="A94" i="1"/>
  <c r="M42" i="1"/>
  <c r="A42" i="1"/>
  <c r="AX79" i="1"/>
  <c r="AY79" i="1" s="1"/>
  <c r="M164" i="1"/>
  <c r="A164" i="1"/>
  <c r="AX291" i="1"/>
  <c r="AY291" i="1" s="1"/>
  <c r="M298" i="1"/>
  <c r="A298" i="1"/>
  <c r="AX302" i="1"/>
  <c r="AY302" i="1" s="1"/>
  <c r="M392" i="1"/>
  <c r="A392" i="1"/>
  <c r="AX440" i="1"/>
  <c r="AY440" i="1" s="1"/>
  <c r="AX448" i="1"/>
  <c r="AY448" i="1" s="1"/>
  <c r="AT211" i="1"/>
  <c r="AS211" i="1"/>
  <c r="AG211" i="1"/>
  <c r="AI211" i="1" s="1"/>
  <c r="AJ211" i="1"/>
  <c r="AL211" i="1" s="1"/>
  <c r="AM211" i="1"/>
  <c r="AO211" i="1" s="1"/>
  <c r="M309" i="1"/>
  <c r="A309" i="1"/>
  <c r="M213" i="1"/>
  <c r="A213" i="1"/>
  <c r="AY47" i="1"/>
  <c r="AX59" i="1"/>
  <c r="AY59" i="1" s="1"/>
  <c r="M65" i="1"/>
  <c r="A65" i="1"/>
  <c r="M92" i="1"/>
  <c r="A92" i="1"/>
  <c r="AX34" i="1"/>
  <c r="AY34" i="1" s="1"/>
  <c r="AX63" i="1"/>
  <c r="AY63" i="1" s="1"/>
  <c r="AX66" i="1"/>
  <c r="AY66" i="1" s="1"/>
  <c r="AX107" i="1"/>
  <c r="AY107" i="1" s="1"/>
  <c r="AX111" i="1"/>
  <c r="AY111" i="1" s="1"/>
  <c r="AX115" i="1"/>
  <c r="AY115" i="1" s="1"/>
  <c r="AX119" i="1"/>
  <c r="AY119" i="1" s="1"/>
  <c r="AX123" i="1"/>
  <c r="AY123" i="1" s="1"/>
  <c r="AX130" i="1"/>
  <c r="AY130" i="1" s="1"/>
  <c r="AX134" i="1"/>
  <c r="AY134" i="1" s="1"/>
  <c r="AX138" i="1"/>
  <c r="AY138" i="1" s="1"/>
  <c r="AX142" i="1"/>
  <c r="AY142" i="1" s="1"/>
  <c r="AX146" i="1"/>
  <c r="AY146" i="1" s="1"/>
  <c r="AX150" i="1"/>
  <c r="AY150" i="1" s="1"/>
  <c r="AX154" i="1"/>
  <c r="AY154" i="1" s="1"/>
  <c r="AX158" i="1"/>
  <c r="AY158" i="1" s="1"/>
  <c r="AX162" i="1"/>
  <c r="AY162" i="1" s="1"/>
  <c r="AX166" i="1"/>
  <c r="AY166" i="1" s="1"/>
  <c r="AY177" i="1"/>
  <c r="AY181" i="1"/>
  <c r="AX214" i="1"/>
  <c r="AY214" i="1" s="1"/>
  <c r="AX218" i="1"/>
  <c r="AY218" i="1" s="1"/>
  <c r="AX222" i="1"/>
  <c r="AY222" i="1" s="1"/>
  <c r="AX226" i="1"/>
  <c r="AY226" i="1" s="1"/>
  <c r="AX230" i="1"/>
  <c r="AY230" i="1" s="1"/>
  <c r="M234" i="1"/>
  <c r="A234" i="1"/>
  <c r="AX267" i="1"/>
  <c r="AY267" i="1" s="1"/>
  <c r="AX271" i="1"/>
  <c r="AY271" i="1" s="1"/>
  <c r="AX308" i="1"/>
  <c r="AY308" i="1" s="1"/>
  <c r="AX315" i="1"/>
  <c r="AY315" i="1" s="1"/>
  <c r="AX319" i="1"/>
  <c r="AY319" i="1" s="1"/>
  <c r="AX336" i="1"/>
  <c r="AY336" i="1" s="1"/>
  <c r="AX340" i="1"/>
  <c r="AY340" i="1" s="1"/>
  <c r="AX344" i="1"/>
  <c r="AY344" i="1" s="1"/>
  <c r="AX348" i="1"/>
  <c r="AY348" i="1" s="1"/>
  <c r="AY352" i="1"/>
  <c r="AX352" i="1"/>
  <c r="AX356" i="1"/>
  <c r="AY356" i="1" s="1"/>
  <c r="AX359" i="1"/>
  <c r="AY359" i="1" s="1"/>
  <c r="AX363" i="1"/>
  <c r="AY363" i="1" s="1"/>
  <c r="M430" i="1"/>
  <c r="A430" i="1"/>
  <c r="AX429" i="1"/>
  <c r="AY429" i="1" s="1"/>
  <c r="AX413" i="1"/>
  <c r="AY413" i="1" s="1"/>
  <c r="AX397" i="1"/>
  <c r="AY397" i="1" s="1"/>
  <c r="AX333" i="1"/>
  <c r="AY333" i="1" s="1"/>
  <c r="M317" i="1"/>
  <c r="A317" i="1"/>
  <c r="M269" i="1"/>
  <c r="A269" i="1"/>
  <c r="M253" i="1"/>
  <c r="A253" i="1"/>
  <c r="AX173" i="1"/>
  <c r="AY173" i="1" s="1"/>
  <c r="AX43" i="1"/>
  <c r="AY43" i="1" s="1"/>
  <c r="AX75" i="1"/>
  <c r="AY75" i="1" s="1"/>
  <c r="AX87" i="1"/>
  <c r="AY87" i="1" s="1"/>
  <c r="AX98" i="1"/>
  <c r="AY98" i="1" s="1"/>
  <c r="AX236" i="1"/>
  <c r="AY236" i="1" s="1"/>
  <c r="AX255" i="1"/>
  <c r="AY255" i="1" s="1"/>
  <c r="M261" i="1"/>
  <c r="A261" i="1"/>
  <c r="M306" i="1"/>
  <c r="A306" i="1"/>
  <c r="AX396" i="1"/>
  <c r="AY396" i="1" s="1"/>
  <c r="M424" i="1"/>
  <c r="A424" i="1"/>
  <c r="AX436" i="1"/>
  <c r="AY436" i="1" s="1"/>
  <c r="AX444" i="1"/>
  <c r="AY444" i="1" s="1"/>
  <c r="AX21" i="1"/>
  <c r="AY21" i="1" s="1"/>
  <c r="AX25" i="1"/>
  <c r="AY25" i="1" s="1"/>
  <c r="AY31" i="1"/>
  <c r="AY35" i="1"/>
  <c r="AX38" i="1"/>
  <c r="AY38" i="1" s="1"/>
  <c r="AX41" i="1"/>
  <c r="AY41" i="1" s="1"/>
  <c r="M104" i="1"/>
  <c r="A104" i="1"/>
  <c r="AX108" i="1"/>
  <c r="AY108" i="1" s="1"/>
  <c r="AX112" i="1"/>
  <c r="AY112" i="1" s="1"/>
  <c r="AX116" i="1"/>
  <c r="AY116" i="1" s="1"/>
  <c r="AX120" i="1"/>
  <c r="AY120" i="1" s="1"/>
  <c r="AX124" i="1"/>
  <c r="AY124" i="1" s="1"/>
  <c r="AX127" i="1"/>
  <c r="AY127" i="1" s="1"/>
  <c r="AX131" i="1"/>
  <c r="AY131" i="1" s="1"/>
  <c r="AX135" i="1"/>
  <c r="AY135" i="1" s="1"/>
  <c r="AX139" i="1"/>
  <c r="AY139" i="1" s="1"/>
  <c r="AX143" i="1"/>
  <c r="AY143" i="1" s="1"/>
  <c r="AX147" i="1"/>
  <c r="AY147" i="1" s="1"/>
  <c r="AX151" i="1"/>
  <c r="AY151" i="1" s="1"/>
  <c r="AX155" i="1"/>
  <c r="AY155" i="1" s="1"/>
  <c r="AX159" i="1"/>
  <c r="AY159" i="1" s="1"/>
  <c r="AX163" i="1"/>
  <c r="AY163" i="1" s="1"/>
  <c r="AX167" i="1"/>
  <c r="AY167" i="1" s="1"/>
  <c r="AX174" i="1"/>
  <c r="AY174" i="1" s="1"/>
  <c r="AX178" i="1"/>
  <c r="AY178" i="1" s="1"/>
  <c r="M182" i="1"/>
  <c r="A182" i="1"/>
  <c r="AX239" i="1"/>
  <c r="AY239" i="1" s="1"/>
  <c r="AX243" i="1"/>
  <c r="AY243" i="1" s="1"/>
  <c r="AX247" i="1"/>
  <c r="AY247" i="1" s="1"/>
  <c r="M250" i="1"/>
  <c r="A250" i="1"/>
  <c r="AX254" i="1"/>
  <c r="AY254" i="1" s="1"/>
  <c r="AX268" i="1"/>
  <c r="AY268" i="1" s="1"/>
  <c r="AX275" i="1"/>
  <c r="AY275" i="1" s="1"/>
  <c r="AX278" i="1"/>
  <c r="AY278" i="1" s="1"/>
  <c r="M282" i="1"/>
  <c r="A282" i="1"/>
  <c r="M290" i="1"/>
  <c r="A290" i="1"/>
  <c r="AX294" i="1"/>
  <c r="AY294" i="1" s="1"/>
  <c r="M364" i="1"/>
  <c r="A364" i="1"/>
  <c r="M368" i="1"/>
  <c r="A368" i="1"/>
  <c r="AX425" i="1"/>
  <c r="AY425" i="1" s="1"/>
  <c r="AX409" i="1"/>
  <c r="AY409" i="1" s="1"/>
  <c r="AX393" i="1"/>
  <c r="AY393" i="1" s="1"/>
  <c r="AX329" i="1"/>
  <c r="AY329" i="1" s="1"/>
  <c r="AX281" i="1"/>
  <c r="AY281" i="1" s="1"/>
  <c r="AX265" i="1"/>
  <c r="AY265" i="1" s="1"/>
  <c r="AX105" i="1"/>
  <c r="AY105" i="1" s="1"/>
  <c r="AX73" i="1"/>
  <c r="AY73" i="1" s="1"/>
  <c r="AX55" i="1"/>
  <c r="AY55" i="1" s="1"/>
  <c r="AY241" i="1"/>
  <c r="AY245" i="1"/>
  <c r="AY249" i="1"/>
  <c r="AY313" i="1"/>
  <c r="AX404" i="1"/>
  <c r="AY404" i="1" s="1"/>
  <c r="AX316" i="1"/>
  <c r="AY316" i="1" s="1"/>
  <c r="AX276" i="1"/>
  <c r="AY276" i="1" s="1"/>
  <c r="AX252" i="1"/>
  <c r="AY252" i="1" s="1"/>
  <c r="AY10" i="1"/>
  <c r="M10" i="1" s="1"/>
  <c r="AY22" i="1"/>
  <c r="AY26" i="1"/>
  <c r="AY39" i="1"/>
  <c r="AY11" i="1"/>
  <c r="M11" i="1" s="1"/>
  <c r="AY23" i="1"/>
  <c r="AY27" i="1"/>
  <c r="AY46" i="1"/>
  <c r="AY50" i="1"/>
  <c r="AY54" i="1"/>
  <c r="AY68" i="1"/>
  <c r="AY216" i="1"/>
  <c r="AY220" i="1"/>
  <c r="AY224" i="1"/>
  <c r="AY260" i="1"/>
  <c r="AY297" i="1"/>
  <c r="AY300" i="1"/>
  <c r="AY324" i="1"/>
  <c r="AT213" i="1"/>
  <c r="AS213" i="1"/>
  <c r="AJ213" i="1"/>
  <c r="AL213" i="1" s="1"/>
  <c r="AG213" i="1"/>
  <c r="AI213" i="1" s="1"/>
  <c r="AM213" i="1"/>
  <c r="AO213" i="1" s="1"/>
  <c r="AY212" i="1"/>
  <c r="AX427" i="1"/>
  <c r="AY427" i="1" s="1"/>
  <c r="AX423" i="1"/>
  <c r="AY423" i="1" s="1"/>
  <c r="AX419" i="1"/>
  <c r="AY419" i="1" s="1"/>
  <c r="AX415" i="1"/>
  <c r="AY415" i="1" s="1"/>
  <c r="AX411" i="1"/>
  <c r="AY411" i="1" s="1"/>
  <c r="AX407" i="1"/>
  <c r="AY407" i="1" s="1"/>
  <c r="AX403" i="1"/>
  <c r="AY403" i="1" s="1"/>
  <c r="AX399" i="1"/>
  <c r="AY399" i="1" s="1"/>
  <c r="AX395" i="1"/>
  <c r="AY395" i="1" s="1"/>
  <c r="AX391" i="1"/>
  <c r="AY391" i="1" s="1"/>
  <c r="AX387" i="1"/>
  <c r="AY387" i="1" s="1"/>
  <c r="AX383" i="1"/>
  <c r="AY383" i="1" s="1"/>
  <c r="AX379" i="1"/>
  <c r="AY379" i="1" s="1"/>
  <c r="AX375" i="1"/>
  <c r="AY375" i="1" s="1"/>
  <c r="AX371" i="1"/>
  <c r="AY371" i="1" s="1"/>
  <c r="AX367" i="1"/>
  <c r="AY367" i="1" s="1"/>
  <c r="AX331" i="1"/>
  <c r="AY331" i="1" s="1"/>
  <c r="AX327" i="1"/>
  <c r="AY327" i="1" s="1"/>
  <c r="AX323" i="1"/>
  <c r="AY323" i="1" s="1"/>
  <c r="AX307" i="1"/>
  <c r="AY307" i="1" s="1"/>
  <c r="AX303" i="1"/>
  <c r="AY303" i="1" s="1"/>
  <c r="AX299" i="1"/>
  <c r="AY299" i="1" s="1"/>
  <c r="AX287" i="1"/>
  <c r="AY287" i="1" s="1"/>
  <c r="AX283" i="1"/>
  <c r="AY283" i="1" s="1"/>
  <c r="AX279" i="1"/>
  <c r="AY279" i="1" s="1"/>
  <c r="AX263" i="1"/>
  <c r="AY263" i="1" s="1"/>
  <c r="AX259" i="1"/>
  <c r="AY259" i="1" s="1"/>
  <c r="AX235" i="1"/>
  <c r="AY235" i="1" s="1"/>
  <c r="AX231" i="1"/>
  <c r="AY231" i="1" s="1"/>
  <c r="AX227" i="1"/>
  <c r="AY227" i="1" s="1"/>
  <c r="AX223" i="1"/>
  <c r="AY223" i="1" s="1"/>
  <c r="AX219" i="1"/>
  <c r="AY219" i="1" s="1"/>
  <c r="AX215" i="1"/>
  <c r="AY215" i="1" s="1"/>
  <c r="AX207" i="1"/>
  <c r="AY207" i="1" s="1"/>
  <c r="AX203" i="1"/>
  <c r="AY203" i="1" s="1"/>
  <c r="AX199" i="1"/>
  <c r="AY199" i="1" s="1"/>
  <c r="AX195" i="1"/>
  <c r="AY195" i="1" s="1"/>
  <c r="AX191" i="1"/>
  <c r="AY191" i="1" s="1"/>
  <c r="AX187" i="1"/>
  <c r="AY187" i="1" s="1"/>
  <c r="AX183" i="1"/>
  <c r="AY183" i="1" s="1"/>
  <c r="AX179" i="1"/>
  <c r="AY179" i="1" s="1"/>
  <c r="AX175" i="1"/>
  <c r="AY175" i="1" s="1"/>
  <c r="AX171" i="1"/>
  <c r="AY171" i="1" s="1"/>
  <c r="AX103" i="1"/>
  <c r="AY103" i="1" s="1"/>
  <c r="AX99" i="1"/>
  <c r="AY99" i="1" s="1"/>
  <c r="AX95" i="1"/>
  <c r="AY95" i="1" s="1"/>
  <c r="AX71" i="1"/>
  <c r="AY71" i="1" s="1"/>
  <c r="AX67" i="1"/>
  <c r="AY67" i="1" s="1"/>
  <c r="AX29" i="1"/>
  <c r="AY29" i="1" s="1"/>
  <c r="AX15" i="1"/>
  <c r="AY15" i="1" s="1"/>
  <c r="AY408" i="1"/>
  <c r="AY412" i="1"/>
  <c r="AY416" i="1"/>
  <c r="AY420" i="1"/>
  <c r="AY431" i="1"/>
  <c r="AY435" i="1"/>
  <c r="AY439" i="1"/>
  <c r="AY443" i="1"/>
  <c r="AY447" i="1"/>
  <c r="AY451" i="1"/>
  <c r="AY455" i="1"/>
  <c r="AY459" i="1"/>
  <c r="AY463" i="1"/>
  <c r="AY467" i="1"/>
  <c r="AY471" i="1"/>
  <c r="AY475" i="1"/>
  <c r="AY479" i="1"/>
  <c r="AY483" i="1"/>
  <c r="AY487" i="1"/>
  <c r="AY495" i="1"/>
  <c r="AT212" i="1"/>
  <c r="AS212" i="1"/>
  <c r="AG212" i="1"/>
  <c r="AI212" i="1" s="1"/>
  <c r="AJ212" i="1"/>
  <c r="AL212" i="1" s="1"/>
  <c r="AM212" i="1"/>
  <c r="AO212" i="1" s="1"/>
  <c r="AY211" i="1"/>
  <c r="AX486" i="1"/>
  <c r="AY486" i="1" s="1"/>
  <c r="AX482" i="1"/>
  <c r="AY482" i="1" s="1"/>
  <c r="AX478" i="1"/>
  <c r="AY478" i="1" s="1"/>
  <c r="AX474" i="1"/>
  <c r="AY474" i="1" s="1"/>
  <c r="AX470" i="1"/>
  <c r="AY470" i="1" s="1"/>
  <c r="AX466" i="1"/>
  <c r="AY466" i="1" s="1"/>
  <c r="AX462" i="1"/>
  <c r="AY462" i="1" s="1"/>
  <c r="AX458" i="1"/>
  <c r="AY458" i="1" s="1"/>
  <c r="AX454" i="1"/>
  <c r="AY454" i="1" s="1"/>
  <c r="AX450" i="1"/>
  <c r="AY450" i="1" s="1"/>
  <c r="AX446" i="1"/>
  <c r="AY446" i="1" s="1"/>
  <c r="AX442" i="1"/>
  <c r="AY442" i="1" s="1"/>
  <c r="AX438" i="1"/>
  <c r="AY438" i="1" s="1"/>
  <c r="AX434" i="1"/>
  <c r="AY434" i="1" s="1"/>
  <c r="AX426" i="1"/>
  <c r="AY426" i="1" s="1"/>
  <c r="AX422" i="1"/>
  <c r="AY422" i="1" s="1"/>
  <c r="AX418" i="1"/>
  <c r="AY418" i="1" s="1"/>
  <c r="AX414" i="1"/>
  <c r="AY414" i="1" s="1"/>
  <c r="AX410" i="1"/>
  <c r="AY410" i="1" s="1"/>
  <c r="AX406" i="1"/>
  <c r="AY406" i="1" s="1"/>
  <c r="AX402" i="1"/>
  <c r="AY402" i="1" s="1"/>
  <c r="AX398" i="1"/>
  <c r="AY398" i="1" s="1"/>
  <c r="AX394" i="1"/>
  <c r="AY394" i="1" s="1"/>
  <c r="AX354" i="1"/>
  <c r="AY354" i="1" s="1"/>
  <c r="AX350" i="1"/>
  <c r="AY350" i="1" s="1"/>
  <c r="AX346" i="1"/>
  <c r="AY346" i="1" s="1"/>
  <c r="AX342" i="1"/>
  <c r="AY342" i="1" s="1"/>
  <c r="AX338" i="1"/>
  <c r="AY338" i="1" s="1"/>
  <c r="AX334" i="1"/>
  <c r="AY334" i="1" s="1"/>
  <c r="AX330" i="1"/>
  <c r="AY330" i="1" s="1"/>
  <c r="AX326" i="1"/>
  <c r="AY326" i="1" s="1"/>
  <c r="AX310" i="1"/>
  <c r="AY310" i="1" s="1"/>
  <c r="AX286" i="1"/>
  <c r="AY286" i="1" s="1"/>
  <c r="AX270" i="1"/>
  <c r="AY270" i="1" s="1"/>
  <c r="AX262" i="1"/>
  <c r="AY262" i="1" s="1"/>
  <c r="AX246" i="1"/>
  <c r="AY246" i="1" s="1"/>
  <c r="AX242" i="1"/>
  <c r="AY242" i="1" s="1"/>
  <c r="AX238" i="1"/>
  <c r="AY238" i="1" s="1"/>
  <c r="AX206" i="1"/>
  <c r="AY206" i="1" s="1"/>
  <c r="AX202" i="1"/>
  <c r="AY202" i="1" s="1"/>
  <c r="AX198" i="1"/>
  <c r="AY198" i="1" s="1"/>
  <c r="AX194" i="1"/>
  <c r="AY194" i="1" s="1"/>
  <c r="AX190" i="1"/>
  <c r="AY190" i="1" s="1"/>
  <c r="AX186" i="1"/>
  <c r="AY186" i="1" s="1"/>
  <c r="AX122" i="1"/>
  <c r="AY122" i="1" s="1"/>
  <c r="AX118" i="1"/>
  <c r="AY118" i="1" s="1"/>
  <c r="AX114" i="1"/>
  <c r="AY114" i="1" s="1"/>
  <c r="AX110" i="1"/>
  <c r="AY110" i="1" s="1"/>
  <c r="AX102" i="1"/>
  <c r="AY102" i="1" s="1"/>
  <c r="AX90" i="1"/>
  <c r="AY90" i="1" s="1"/>
  <c r="AX86" i="1"/>
  <c r="AY86" i="1" s="1"/>
  <c r="AX82" i="1"/>
  <c r="AY82" i="1" s="1"/>
  <c r="AX78" i="1"/>
  <c r="AY78" i="1" s="1"/>
  <c r="AX70" i="1"/>
  <c r="AY70" i="1" s="1"/>
  <c r="AX19" i="1"/>
  <c r="AY19" i="1" s="1"/>
  <c r="AX14" i="1"/>
  <c r="AY14" i="1" s="1"/>
  <c r="A18" i="1"/>
  <c r="AX491" i="1"/>
  <c r="AY491" i="1" s="1"/>
  <c r="AX58" i="1"/>
  <c r="AY58" i="1" s="1"/>
  <c r="AY45" i="1"/>
  <c r="AY49" i="1"/>
  <c r="AY53" i="1"/>
  <c r="AY57" i="1"/>
  <c r="AY61" i="1"/>
  <c r="AY77" i="1"/>
  <c r="AY81" i="1"/>
  <c r="AY85" i="1"/>
  <c r="AY89" i="1"/>
  <c r="AY109" i="1"/>
  <c r="AY113" i="1"/>
  <c r="AY117" i="1"/>
  <c r="AY121" i="1"/>
  <c r="AY125" i="1"/>
  <c r="AY217" i="1"/>
  <c r="AY221" i="1"/>
  <c r="AY337" i="1"/>
  <c r="AY341" i="1"/>
  <c r="AY345" i="1"/>
  <c r="AY349" i="1"/>
  <c r="AY353" i="1"/>
  <c r="AY357" i="1"/>
  <c r="AY433" i="1"/>
  <c r="AY437" i="1"/>
  <c r="AY441" i="1"/>
  <c r="AY445" i="1"/>
  <c r="AY449" i="1"/>
  <c r="AY453" i="1"/>
  <c r="AY457" i="1"/>
  <c r="AY461" i="1"/>
  <c r="AY465" i="1"/>
  <c r="AY469" i="1"/>
  <c r="AY473" i="1"/>
  <c r="AY477" i="1"/>
  <c r="AY481" i="1"/>
  <c r="AY485" i="1"/>
  <c r="AY489" i="1"/>
  <c r="AY493" i="1"/>
  <c r="AY13" i="1"/>
  <c r="AY17" i="1"/>
  <c r="AY93" i="1"/>
  <c r="AY129" i="1"/>
  <c r="AY133" i="1"/>
  <c r="AY137" i="1"/>
  <c r="AY141" i="1"/>
  <c r="AY145" i="1"/>
  <c r="AY189" i="1"/>
  <c r="AY193" i="1"/>
  <c r="AY197" i="1"/>
  <c r="AY201" i="1"/>
  <c r="AY205" i="1"/>
  <c r="AY229" i="1"/>
  <c r="AY233" i="1"/>
  <c r="AY257" i="1"/>
  <c r="AY273" i="1"/>
  <c r="AY289" i="1"/>
  <c r="AY305" i="1"/>
  <c r="AY321" i="1"/>
  <c r="AY361" i="1"/>
  <c r="AY490" i="1"/>
  <c r="AY494" i="1"/>
  <c r="AY97" i="1"/>
  <c r="AY153" i="1"/>
  <c r="AY157" i="1"/>
  <c r="AY161" i="1"/>
  <c r="AY165" i="1"/>
  <c r="AY169" i="1"/>
  <c r="AY209" i="1"/>
  <c r="AY365" i="1"/>
  <c r="AY369" i="1"/>
  <c r="AY373" i="1"/>
  <c r="AY377" i="1"/>
  <c r="AY381" i="1"/>
  <c r="AY385" i="1"/>
  <c r="AY389" i="1"/>
  <c r="AY497" i="1"/>
  <c r="AY32" i="1"/>
  <c r="AY44" i="1"/>
  <c r="AY48" i="1"/>
  <c r="AY52" i="1"/>
  <c r="AY56" i="1"/>
  <c r="AY96" i="1"/>
  <c r="AY100" i="1"/>
  <c r="AY128" i="1"/>
  <c r="AY132" i="1"/>
  <c r="AY136" i="1"/>
  <c r="AY140" i="1"/>
  <c r="AY144" i="1"/>
  <c r="AY148" i="1"/>
  <c r="AY176" i="1"/>
  <c r="AY180" i="1"/>
  <c r="AY240" i="1"/>
  <c r="AY244" i="1"/>
  <c r="AY248" i="1"/>
  <c r="AY264" i="1"/>
  <c r="AY280" i="1"/>
  <c r="AY296" i="1"/>
  <c r="AY312" i="1"/>
  <c r="AY328" i="1"/>
  <c r="AY332" i="1"/>
  <c r="AY372" i="1"/>
  <c r="AY376" i="1"/>
  <c r="AY380" i="1"/>
  <c r="AY384" i="1"/>
  <c r="AY388" i="1"/>
  <c r="AY456" i="1"/>
  <c r="AY460" i="1"/>
  <c r="AY464" i="1"/>
  <c r="AY468" i="1"/>
  <c r="AY472" i="1"/>
  <c r="AY476" i="1"/>
  <c r="AY480" i="1"/>
  <c r="AY484" i="1"/>
  <c r="AY488" i="1"/>
  <c r="AY492" i="1"/>
  <c r="AY496" i="1"/>
  <c r="AY12" i="1"/>
  <c r="AY16" i="1"/>
  <c r="AY36" i="1"/>
  <c r="AY156" i="1"/>
  <c r="AY152" i="1"/>
  <c r="AY160" i="1"/>
  <c r="AY20" i="1"/>
  <c r="AY24" i="1"/>
  <c r="AY64" i="1"/>
  <c r="AY76" i="1"/>
  <c r="AY80" i="1"/>
  <c r="AY84" i="1"/>
  <c r="AY88" i="1"/>
  <c r="AY168" i="1"/>
  <c r="AY188" i="1"/>
  <c r="AY192" i="1"/>
  <c r="AY196" i="1"/>
  <c r="AY200" i="1"/>
  <c r="AY204" i="1"/>
  <c r="AY228" i="1"/>
  <c r="AY232" i="1"/>
  <c r="AY256" i="1"/>
  <c r="AY272" i="1"/>
  <c r="AY288" i="1"/>
  <c r="AY304" i="1"/>
  <c r="AY320" i="1"/>
  <c r="AY360" i="1"/>
  <c r="AY428" i="1"/>
  <c r="AY9" i="1"/>
  <c r="M9" i="1" s="1"/>
  <c r="AR9" i="1"/>
  <c r="N428" i="1"/>
  <c r="N429" i="1"/>
  <c r="N430" i="1"/>
  <c r="N431" i="1"/>
  <c r="N432" i="1"/>
  <c r="N433" i="1"/>
  <c r="AR430" i="1"/>
  <c r="AR398" i="1"/>
  <c r="N398" i="1"/>
  <c r="N375" i="1"/>
  <c r="AR375" i="1"/>
  <c r="AR428" i="1"/>
  <c r="AR125" i="1"/>
  <c r="N125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29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A13" i="1" s="1"/>
  <c r="AC13" i="1" s="1"/>
  <c r="AR12" i="1"/>
  <c r="AR11" i="1"/>
  <c r="AR10" i="1"/>
  <c r="X11" i="1" l="1"/>
  <c r="Z11" i="1" s="1"/>
  <c r="U11" i="1"/>
  <c r="W11" i="1" s="1"/>
  <c r="X497" i="1"/>
  <c r="Z497" i="1" s="1"/>
  <c r="U497" i="1"/>
  <c r="W497" i="1" s="1"/>
  <c r="X10" i="1"/>
  <c r="Z10" i="1" s="1"/>
  <c r="U10" i="1"/>
  <c r="W10" i="1" s="1"/>
  <c r="U9" i="1"/>
  <c r="W9" i="1" s="1"/>
  <c r="X9" i="1"/>
  <c r="Z9" i="1" s="1"/>
  <c r="AD14" i="1"/>
  <c r="AF14" i="1" s="1"/>
  <c r="AA14" i="1"/>
  <c r="AC14" i="1" s="1"/>
  <c r="AD30" i="1"/>
  <c r="AF30" i="1" s="1"/>
  <c r="AA30" i="1"/>
  <c r="AC30" i="1" s="1"/>
  <c r="AD46" i="1"/>
  <c r="AF46" i="1" s="1"/>
  <c r="AA46" i="1"/>
  <c r="AC46" i="1" s="1"/>
  <c r="AD62" i="1"/>
  <c r="AF62" i="1" s="1"/>
  <c r="AA62" i="1"/>
  <c r="AC62" i="1" s="1"/>
  <c r="AD78" i="1"/>
  <c r="AF78" i="1" s="1"/>
  <c r="AA78" i="1"/>
  <c r="AC78" i="1" s="1"/>
  <c r="AD90" i="1"/>
  <c r="AF90" i="1" s="1"/>
  <c r="AA90" i="1"/>
  <c r="AC90" i="1" s="1"/>
  <c r="AD106" i="1"/>
  <c r="AF106" i="1" s="1"/>
  <c r="AA106" i="1"/>
  <c r="AC106" i="1" s="1"/>
  <c r="AD27" i="1"/>
  <c r="AF27" i="1" s="1"/>
  <c r="AA27" i="1"/>
  <c r="AC27" i="1" s="1"/>
  <c r="AD51" i="1"/>
  <c r="AF51" i="1" s="1"/>
  <c r="AA51" i="1"/>
  <c r="AC51" i="1" s="1"/>
  <c r="AD71" i="1"/>
  <c r="AF71" i="1" s="1"/>
  <c r="AA71" i="1"/>
  <c r="AC71" i="1" s="1"/>
  <c r="AD91" i="1"/>
  <c r="AF91" i="1" s="1"/>
  <c r="AA91" i="1"/>
  <c r="AC91" i="1" s="1"/>
  <c r="AD107" i="1"/>
  <c r="AF107" i="1" s="1"/>
  <c r="AA107" i="1"/>
  <c r="AC107" i="1" s="1"/>
  <c r="AD128" i="1"/>
  <c r="AF128" i="1" s="1"/>
  <c r="AA128" i="1"/>
  <c r="AC128" i="1" s="1"/>
  <c r="AD148" i="1"/>
  <c r="AF148" i="1" s="1"/>
  <c r="AA148" i="1"/>
  <c r="AC148" i="1" s="1"/>
  <c r="AD164" i="1"/>
  <c r="AF164" i="1" s="1"/>
  <c r="AA164" i="1"/>
  <c r="AC164" i="1" s="1"/>
  <c r="AD176" i="1"/>
  <c r="AF176" i="1" s="1"/>
  <c r="AA176" i="1"/>
  <c r="AC176" i="1" s="1"/>
  <c r="AD188" i="1"/>
  <c r="AF188" i="1" s="1"/>
  <c r="AA188" i="1"/>
  <c r="AC188" i="1" s="1"/>
  <c r="AD196" i="1"/>
  <c r="AF196" i="1" s="1"/>
  <c r="AA196" i="1"/>
  <c r="AC196" i="1" s="1"/>
  <c r="AD208" i="1"/>
  <c r="AF208" i="1" s="1"/>
  <c r="AA208" i="1"/>
  <c r="AC208" i="1" s="1"/>
  <c r="AD215" i="1"/>
  <c r="AF215" i="1" s="1"/>
  <c r="AA215" i="1"/>
  <c r="AC215" i="1" s="1"/>
  <c r="AD219" i="1"/>
  <c r="AF219" i="1" s="1"/>
  <c r="AA219" i="1"/>
  <c r="AC219" i="1" s="1"/>
  <c r="AD223" i="1"/>
  <c r="AF223" i="1" s="1"/>
  <c r="AA223" i="1"/>
  <c r="AC223" i="1" s="1"/>
  <c r="AD227" i="1"/>
  <c r="AF227" i="1" s="1"/>
  <c r="AA227" i="1"/>
  <c r="AC227" i="1" s="1"/>
  <c r="AD231" i="1"/>
  <c r="AF231" i="1" s="1"/>
  <c r="AA231" i="1"/>
  <c r="AC231" i="1" s="1"/>
  <c r="AD235" i="1"/>
  <c r="AF235" i="1" s="1"/>
  <c r="AA235" i="1"/>
  <c r="AC235" i="1" s="1"/>
  <c r="AD239" i="1"/>
  <c r="AF239" i="1" s="1"/>
  <c r="AA239" i="1"/>
  <c r="AC239" i="1" s="1"/>
  <c r="AD243" i="1"/>
  <c r="AF243" i="1" s="1"/>
  <c r="AA243" i="1"/>
  <c r="AC243" i="1" s="1"/>
  <c r="AD247" i="1"/>
  <c r="AF247" i="1" s="1"/>
  <c r="AA247" i="1"/>
  <c r="AC247" i="1" s="1"/>
  <c r="AD251" i="1"/>
  <c r="AF251" i="1" s="1"/>
  <c r="AA251" i="1"/>
  <c r="AC251" i="1" s="1"/>
  <c r="AD255" i="1"/>
  <c r="AF255" i="1" s="1"/>
  <c r="AA255" i="1"/>
  <c r="AC255" i="1" s="1"/>
  <c r="AD259" i="1"/>
  <c r="AF259" i="1" s="1"/>
  <c r="AA259" i="1"/>
  <c r="AC259" i="1" s="1"/>
  <c r="AD263" i="1"/>
  <c r="AF263" i="1" s="1"/>
  <c r="AA263" i="1"/>
  <c r="AC263" i="1" s="1"/>
  <c r="AD267" i="1"/>
  <c r="AF267" i="1" s="1"/>
  <c r="AA267" i="1"/>
  <c r="AC267" i="1" s="1"/>
  <c r="AD271" i="1"/>
  <c r="AF271" i="1" s="1"/>
  <c r="AA271" i="1"/>
  <c r="AC271" i="1" s="1"/>
  <c r="AD275" i="1"/>
  <c r="AF275" i="1" s="1"/>
  <c r="AA275" i="1"/>
  <c r="AC275" i="1" s="1"/>
  <c r="AD279" i="1"/>
  <c r="AF279" i="1" s="1"/>
  <c r="AA279" i="1"/>
  <c r="AC279" i="1" s="1"/>
  <c r="AD283" i="1"/>
  <c r="AF283" i="1" s="1"/>
  <c r="AA283" i="1"/>
  <c r="AC283" i="1" s="1"/>
  <c r="AD287" i="1"/>
  <c r="AF287" i="1" s="1"/>
  <c r="AA287" i="1"/>
  <c r="AC287" i="1" s="1"/>
  <c r="AD291" i="1"/>
  <c r="AF291" i="1" s="1"/>
  <c r="AA291" i="1"/>
  <c r="AC291" i="1" s="1"/>
  <c r="AD295" i="1"/>
  <c r="AF295" i="1" s="1"/>
  <c r="AA295" i="1"/>
  <c r="AC295" i="1" s="1"/>
  <c r="AD299" i="1"/>
  <c r="AF299" i="1" s="1"/>
  <c r="AA299" i="1"/>
  <c r="AC299" i="1" s="1"/>
  <c r="AD303" i="1"/>
  <c r="AF303" i="1" s="1"/>
  <c r="AA303" i="1"/>
  <c r="AC303" i="1" s="1"/>
  <c r="AD307" i="1"/>
  <c r="AF307" i="1" s="1"/>
  <c r="AA307" i="1"/>
  <c r="AC307" i="1" s="1"/>
  <c r="AD311" i="1"/>
  <c r="AF311" i="1" s="1"/>
  <c r="AA311" i="1"/>
  <c r="AC311" i="1" s="1"/>
  <c r="AD315" i="1"/>
  <c r="AF315" i="1" s="1"/>
  <c r="AA315" i="1"/>
  <c r="AC315" i="1" s="1"/>
  <c r="AD319" i="1"/>
  <c r="AF319" i="1" s="1"/>
  <c r="AA319" i="1"/>
  <c r="AC319" i="1" s="1"/>
  <c r="AD323" i="1"/>
  <c r="AF323" i="1" s="1"/>
  <c r="AA323" i="1"/>
  <c r="AC323" i="1" s="1"/>
  <c r="AD327" i="1"/>
  <c r="AF327" i="1" s="1"/>
  <c r="AA327" i="1"/>
  <c r="AC327" i="1" s="1"/>
  <c r="AD331" i="1"/>
  <c r="AF331" i="1" s="1"/>
  <c r="AA331" i="1"/>
  <c r="AC331" i="1" s="1"/>
  <c r="AD335" i="1"/>
  <c r="AF335" i="1" s="1"/>
  <c r="AA335" i="1"/>
  <c r="AC335" i="1" s="1"/>
  <c r="AD339" i="1"/>
  <c r="AF339" i="1" s="1"/>
  <c r="AA339" i="1"/>
  <c r="AC339" i="1" s="1"/>
  <c r="AD343" i="1"/>
  <c r="AF343" i="1" s="1"/>
  <c r="AA343" i="1"/>
  <c r="AC343" i="1" s="1"/>
  <c r="AD347" i="1"/>
  <c r="AF347" i="1" s="1"/>
  <c r="AA347" i="1"/>
  <c r="AC347" i="1" s="1"/>
  <c r="AD351" i="1"/>
  <c r="AF351" i="1" s="1"/>
  <c r="AA351" i="1"/>
  <c r="AC351" i="1" s="1"/>
  <c r="AD355" i="1"/>
  <c r="AF355" i="1" s="1"/>
  <c r="AA355" i="1"/>
  <c r="AC355" i="1" s="1"/>
  <c r="AD359" i="1"/>
  <c r="AF359" i="1" s="1"/>
  <c r="AA359" i="1"/>
  <c r="AC359" i="1" s="1"/>
  <c r="AD363" i="1"/>
  <c r="AF363" i="1" s="1"/>
  <c r="AA363" i="1"/>
  <c r="AC363" i="1" s="1"/>
  <c r="AD367" i="1"/>
  <c r="AF367" i="1" s="1"/>
  <c r="AA367" i="1"/>
  <c r="AC367" i="1" s="1"/>
  <c r="AD371" i="1"/>
  <c r="AF371" i="1" s="1"/>
  <c r="AA371" i="1"/>
  <c r="AC371" i="1" s="1"/>
  <c r="AD376" i="1"/>
  <c r="AF376" i="1" s="1"/>
  <c r="AA376" i="1"/>
  <c r="AC376" i="1" s="1"/>
  <c r="AD380" i="1"/>
  <c r="AF380" i="1" s="1"/>
  <c r="AA380" i="1"/>
  <c r="AC380" i="1" s="1"/>
  <c r="AD384" i="1"/>
  <c r="AF384" i="1" s="1"/>
  <c r="AA384" i="1"/>
  <c r="AC384" i="1" s="1"/>
  <c r="AD388" i="1"/>
  <c r="AF388" i="1" s="1"/>
  <c r="AA388" i="1"/>
  <c r="AC388" i="1" s="1"/>
  <c r="AD392" i="1"/>
  <c r="AF392" i="1" s="1"/>
  <c r="AA392" i="1"/>
  <c r="AC392" i="1" s="1"/>
  <c r="AD396" i="1"/>
  <c r="AF396" i="1" s="1"/>
  <c r="AA396" i="1"/>
  <c r="AC396" i="1" s="1"/>
  <c r="AD401" i="1"/>
  <c r="AF401" i="1" s="1"/>
  <c r="AA401" i="1"/>
  <c r="AC401" i="1" s="1"/>
  <c r="AD405" i="1"/>
  <c r="AF405" i="1" s="1"/>
  <c r="AA405" i="1"/>
  <c r="AC405" i="1" s="1"/>
  <c r="AD409" i="1"/>
  <c r="AF409" i="1" s="1"/>
  <c r="AA409" i="1"/>
  <c r="AC409" i="1" s="1"/>
  <c r="AD413" i="1"/>
  <c r="AF413" i="1" s="1"/>
  <c r="AA413" i="1"/>
  <c r="AC413" i="1" s="1"/>
  <c r="AD417" i="1"/>
  <c r="AF417" i="1" s="1"/>
  <c r="AA417" i="1"/>
  <c r="AC417" i="1" s="1"/>
  <c r="AD421" i="1"/>
  <c r="AF421" i="1" s="1"/>
  <c r="AA421" i="1"/>
  <c r="AC421" i="1" s="1"/>
  <c r="AD425" i="1"/>
  <c r="AF425" i="1" s="1"/>
  <c r="AA425" i="1"/>
  <c r="AC425" i="1" s="1"/>
  <c r="AD431" i="1"/>
  <c r="AF431" i="1" s="1"/>
  <c r="AA431" i="1"/>
  <c r="AC431" i="1" s="1"/>
  <c r="AD435" i="1"/>
  <c r="AF435" i="1" s="1"/>
  <c r="AA435" i="1"/>
  <c r="AC435" i="1" s="1"/>
  <c r="AD439" i="1"/>
  <c r="AF439" i="1" s="1"/>
  <c r="AA439" i="1"/>
  <c r="AC439" i="1" s="1"/>
  <c r="AD443" i="1"/>
  <c r="AF443" i="1" s="1"/>
  <c r="AA443" i="1"/>
  <c r="AC443" i="1" s="1"/>
  <c r="AD447" i="1"/>
  <c r="AF447" i="1" s="1"/>
  <c r="AA447" i="1"/>
  <c r="AC447" i="1" s="1"/>
  <c r="AD451" i="1"/>
  <c r="AF451" i="1" s="1"/>
  <c r="AA451" i="1"/>
  <c r="AC451" i="1" s="1"/>
  <c r="AD455" i="1"/>
  <c r="AF455" i="1" s="1"/>
  <c r="AA455" i="1"/>
  <c r="AC455" i="1" s="1"/>
  <c r="AD459" i="1"/>
  <c r="AF459" i="1" s="1"/>
  <c r="AA459" i="1"/>
  <c r="AC459" i="1" s="1"/>
  <c r="AD463" i="1"/>
  <c r="AF463" i="1" s="1"/>
  <c r="AA463" i="1"/>
  <c r="AC463" i="1" s="1"/>
  <c r="AD467" i="1"/>
  <c r="AF467" i="1" s="1"/>
  <c r="AA467" i="1"/>
  <c r="AC467" i="1" s="1"/>
  <c r="AD471" i="1"/>
  <c r="AF471" i="1" s="1"/>
  <c r="AA471" i="1"/>
  <c r="AC471" i="1" s="1"/>
  <c r="AD475" i="1"/>
  <c r="AF475" i="1" s="1"/>
  <c r="AA475" i="1"/>
  <c r="AC475" i="1" s="1"/>
  <c r="AD479" i="1"/>
  <c r="AF479" i="1" s="1"/>
  <c r="AA479" i="1"/>
  <c r="AC479" i="1" s="1"/>
  <c r="AD483" i="1"/>
  <c r="AF483" i="1" s="1"/>
  <c r="AA483" i="1"/>
  <c r="AC483" i="1" s="1"/>
  <c r="AD487" i="1"/>
  <c r="AF487" i="1" s="1"/>
  <c r="AA487" i="1"/>
  <c r="AC487" i="1" s="1"/>
  <c r="AD491" i="1"/>
  <c r="AF491" i="1" s="1"/>
  <c r="AA491" i="1"/>
  <c r="AC491" i="1" s="1"/>
  <c r="AD495" i="1"/>
  <c r="AF495" i="1" s="1"/>
  <c r="AA495" i="1"/>
  <c r="AC495" i="1" s="1"/>
  <c r="AD375" i="1"/>
  <c r="AF375" i="1" s="1"/>
  <c r="AA375" i="1"/>
  <c r="AC375" i="1" s="1"/>
  <c r="AD430" i="1"/>
  <c r="AF430" i="1" s="1"/>
  <c r="AA430" i="1"/>
  <c r="AC430" i="1" s="1"/>
  <c r="AD18" i="1"/>
  <c r="AF18" i="1" s="1"/>
  <c r="AA18" i="1"/>
  <c r="AC18" i="1" s="1"/>
  <c r="AD34" i="1"/>
  <c r="AF34" i="1" s="1"/>
  <c r="AA34" i="1"/>
  <c r="AC34" i="1" s="1"/>
  <c r="AD54" i="1"/>
  <c r="AF54" i="1" s="1"/>
  <c r="AA54" i="1"/>
  <c r="AC54" i="1" s="1"/>
  <c r="AD70" i="1"/>
  <c r="AF70" i="1" s="1"/>
  <c r="AA70" i="1"/>
  <c r="AC70" i="1" s="1"/>
  <c r="AD82" i="1"/>
  <c r="AF82" i="1" s="1"/>
  <c r="AA82" i="1"/>
  <c r="AC82" i="1" s="1"/>
  <c r="AD98" i="1"/>
  <c r="AF98" i="1" s="1"/>
  <c r="AA98" i="1"/>
  <c r="AC98" i="1" s="1"/>
  <c r="AD23" i="1"/>
  <c r="AF23" i="1" s="1"/>
  <c r="AA23" i="1"/>
  <c r="AC23" i="1" s="1"/>
  <c r="AD35" i="1"/>
  <c r="AF35" i="1" s="1"/>
  <c r="AA35" i="1"/>
  <c r="AC35" i="1" s="1"/>
  <c r="AD43" i="1"/>
  <c r="AF43" i="1" s="1"/>
  <c r="AA43" i="1"/>
  <c r="AC43" i="1" s="1"/>
  <c r="AD55" i="1"/>
  <c r="AF55" i="1" s="1"/>
  <c r="AA55" i="1"/>
  <c r="AC55" i="1" s="1"/>
  <c r="AD63" i="1"/>
  <c r="AF63" i="1" s="1"/>
  <c r="AA63" i="1"/>
  <c r="AC63" i="1" s="1"/>
  <c r="AD75" i="1"/>
  <c r="AF75" i="1" s="1"/>
  <c r="AA75" i="1"/>
  <c r="AC75" i="1" s="1"/>
  <c r="AD83" i="1"/>
  <c r="AF83" i="1" s="1"/>
  <c r="AA83" i="1"/>
  <c r="AC83" i="1" s="1"/>
  <c r="AD99" i="1"/>
  <c r="AF99" i="1" s="1"/>
  <c r="AA99" i="1"/>
  <c r="AC99" i="1" s="1"/>
  <c r="AD111" i="1"/>
  <c r="AF111" i="1" s="1"/>
  <c r="AA111" i="1"/>
  <c r="AC111" i="1" s="1"/>
  <c r="AD119" i="1"/>
  <c r="AF119" i="1" s="1"/>
  <c r="AA119" i="1"/>
  <c r="AC119" i="1" s="1"/>
  <c r="AD132" i="1"/>
  <c r="AF132" i="1" s="1"/>
  <c r="AA132" i="1"/>
  <c r="AC132" i="1" s="1"/>
  <c r="AD144" i="1"/>
  <c r="AF144" i="1" s="1"/>
  <c r="AA144" i="1"/>
  <c r="AC144" i="1" s="1"/>
  <c r="AD156" i="1"/>
  <c r="AF156" i="1" s="1"/>
  <c r="AA156" i="1"/>
  <c r="AC156" i="1" s="1"/>
  <c r="AD172" i="1"/>
  <c r="AF172" i="1" s="1"/>
  <c r="AA172" i="1"/>
  <c r="AC172" i="1" s="1"/>
  <c r="AD184" i="1"/>
  <c r="AF184" i="1" s="1"/>
  <c r="AA184" i="1"/>
  <c r="AC184" i="1" s="1"/>
  <c r="AD200" i="1"/>
  <c r="AF200" i="1" s="1"/>
  <c r="AA200" i="1"/>
  <c r="AC200" i="1" s="1"/>
  <c r="AD20" i="1"/>
  <c r="AF20" i="1" s="1"/>
  <c r="AA20" i="1"/>
  <c r="AC20" i="1" s="1"/>
  <c r="AD24" i="1"/>
  <c r="AF24" i="1" s="1"/>
  <c r="AA24" i="1"/>
  <c r="AC24" i="1" s="1"/>
  <c r="AD28" i="1"/>
  <c r="AF28" i="1" s="1"/>
  <c r="AA28" i="1"/>
  <c r="AC28" i="1" s="1"/>
  <c r="AD32" i="1"/>
  <c r="AF32" i="1" s="1"/>
  <c r="AA32" i="1"/>
  <c r="AC32" i="1" s="1"/>
  <c r="AD36" i="1"/>
  <c r="AF36" i="1" s="1"/>
  <c r="AA36" i="1"/>
  <c r="AC36" i="1" s="1"/>
  <c r="AD40" i="1"/>
  <c r="AF40" i="1" s="1"/>
  <c r="AA40" i="1"/>
  <c r="AC40" i="1" s="1"/>
  <c r="AD44" i="1"/>
  <c r="AF44" i="1" s="1"/>
  <c r="AA44" i="1"/>
  <c r="AC44" i="1" s="1"/>
  <c r="AD48" i="1"/>
  <c r="AF48" i="1" s="1"/>
  <c r="AA48" i="1"/>
  <c r="AC48" i="1" s="1"/>
  <c r="AD52" i="1"/>
  <c r="AF52" i="1" s="1"/>
  <c r="AA52" i="1"/>
  <c r="AC52" i="1" s="1"/>
  <c r="AD56" i="1"/>
  <c r="AF56" i="1" s="1"/>
  <c r="AA56" i="1"/>
  <c r="AC56" i="1" s="1"/>
  <c r="AD60" i="1"/>
  <c r="AF60" i="1" s="1"/>
  <c r="AA60" i="1"/>
  <c r="AC60" i="1" s="1"/>
  <c r="AD64" i="1"/>
  <c r="AF64" i="1" s="1"/>
  <c r="AA64" i="1"/>
  <c r="AC64" i="1" s="1"/>
  <c r="AD68" i="1"/>
  <c r="AF68" i="1" s="1"/>
  <c r="AA68" i="1"/>
  <c r="AC68" i="1" s="1"/>
  <c r="AD72" i="1"/>
  <c r="AF72" i="1" s="1"/>
  <c r="AA72" i="1"/>
  <c r="AC72" i="1" s="1"/>
  <c r="AD76" i="1"/>
  <c r="AF76" i="1" s="1"/>
  <c r="AA76" i="1"/>
  <c r="AC76" i="1" s="1"/>
  <c r="AD80" i="1"/>
  <c r="AF80" i="1" s="1"/>
  <c r="AA80" i="1"/>
  <c r="AC80" i="1" s="1"/>
  <c r="AD84" i="1"/>
  <c r="AF84" i="1" s="1"/>
  <c r="AA84" i="1"/>
  <c r="AC84" i="1" s="1"/>
  <c r="AD88" i="1"/>
  <c r="AF88" i="1" s="1"/>
  <c r="AA88" i="1"/>
  <c r="AC88" i="1" s="1"/>
  <c r="AD92" i="1"/>
  <c r="AF92" i="1" s="1"/>
  <c r="AA92" i="1"/>
  <c r="AC92" i="1" s="1"/>
  <c r="AD96" i="1"/>
  <c r="AF96" i="1" s="1"/>
  <c r="AA96" i="1"/>
  <c r="AC96" i="1" s="1"/>
  <c r="AD100" i="1"/>
  <c r="AF100" i="1" s="1"/>
  <c r="AA100" i="1"/>
  <c r="AC100" i="1" s="1"/>
  <c r="AD104" i="1"/>
  <c r="AF104" i="1" s="1"/>
  <c r="AA104" i="1"/>
  <c r="AC104" i="1" s="1"/>
  <c r="AD108" i="1"/>
  <c r="AF108" i="1" s="1"/>
  <c r="AA108" i="1"/>
  <c r="AC108" i="1" s="1"/>
  <c r="AD112" i="1"/>
  <c r="AF112" i="1" s="1"/>
  <c r="AA112" i="1"/>
  <c r="AC112" i="1" s="1"/>
  <c r="AD116" i="1"/>
  <c r="AF116" i="1" s="1"/>
  <c r="AA116" i="1"/>
  <c r="AC116" i="1" s="1"/>
  <c r="AD120" i="1"/>
  <c r="AF120" i="1" s="1"/>
  <c r="AA120" i="1"/>
  <c r="AC120" i="1" s="1"/>
  <c r="AD124" i="1"/>
  <c r="AF124" i="1" s="1"/>
  <c r="AA124" i="1"/>
  <c r="AC124" i="1" s="1"/>
  <c r="AD129" i="1"/>
  <c r="AF129" i="1" s="1"/>
  <c r="AA129" i="1"/>
  <c r="AC129" i="1" s="1"/>
  <c r="AD133" i="1"/>
  <c r="AF133" i="1" s="1"/>
  <c r="AA133" i="1"/>
  <c r="AC133" i="1" s="1"/>
  <c r="AD137" i="1"/>
  <c r="AF137" i="1" s="1"/>
  <c r="AA137" i="1"/>
  <c r="AC137" i="1" s="1"/>
  <c r="AD141" i="1"/>
  <c r="AF141" i="1" s="1"/>
  <c r="AA141" i="1"/>
  <c r="AC141" i="1" s="1"/>
  <c r="AD145" i="1"/>
  <c r="AF145" i="1" s="1"/>
  <c r="AA145" i="1"/>
  <c r="AC145" i="1" s="1"/>
  <c r="AD149" i="1"/>
  <c r="AF149" i="1" s="1"/>
  <c r="AA149" i="1"/>
  <c r="AC149" i="1" s="1"/>
  <c r="AD153" i="1"/>
  <c r="AF153" i="1" s="1"/>
  <c r="AA153" i="1"/>
  <c r="AC153" i="1" s="1"/>
  <c r="AD157" i="1"/>
  <c r="AF157" i="1" s="1"/>
  <c r="AA157" i="1"/>
  <c r="AC157" i="1" s="1"/>
  <c r="AD161" i="1"/>
  <c r="AF161" i="1" s="1"/>
  <c r="AA161" i="1"/>
  <c r="AC161" i="1" s="1"/>
  <c r="AD165" i="1"/>
  <c r="AF165" i="1" s="1"/>
  <c r="AA165" i="1"/>
  <c r="AC165" i="1" s="1"/>
  <c r="AD169" i="1"/>
  <c r="AF169" i="1" s="1"/>
  <c r="AA169" i="1"/>
  <c r="AC169" i="1" s="1"/>
  <c r="AD173" i="1"/>
  <c r="AF173" i="1" s="1"/>
  <c r="AA173" i="1"/>
  <c r="AC173" i="1" s="1"/>
  <c r="AD177" i="1"/>
  <c r="AF177" i="1" s="1"/>
  <c r="AA177" i="1"/>
  <c r="AC177" i="1" s="1"/>
  <c r="AD181" i="1"/>
  <c r="AF181" i="1" s="1"/>
  <c r="AA181" i="1"/>
  <c r="AC181" i="1" s="1"/>
  <c r="AD185" i="1"/>
  <c r="AF185" i="1" s="1"/>
  <c r="AA185" i="1"/>
  <c r="AC185" i="1" s="1"/>
  <c r="AD189" i="1"/>
  <c r="AF189" i="1" s="1"/>
  <c r="AA189" i="1"/>
  <c r="AC189" i="1" s="1"/>
  <c r="AD193" i="1"/>
  <c r="AF193" i="1" s="1"/>
  <c r="AA193" i="1"/>
  <c r="AC193" i="1" s="1"/>
  <c r="AD197" i="1"/>
  <c r="AF197" i="1" s="1"/>
  <c r="AA197" i="1"/>
  <c r="AC197" i="1" s="1"/>
  <c r="AD201" i="1"/>
  <c r="AF201" i="1" s="1"/>
  <c r="AA201" i="1"/>
  <c r="AC201" i="1" s="1"/>
  <c r="AD205" i="1"/>
  <c r="AF205" i="1" s="1"/>
  <c r="AA205" i="1"/>
  <c r="AC205" i="1" s="1"/>
  <c r="AD209" i="1"/>
  <c r="AF209" i="1" s="1"/>
  <c r="AA209" i="1"/>
  <c r="AC209" i="1" s="1"/>
  <c r="AD216" i="1"/>
  <c r="AF216" i="1" s="1"/>
  <c r="AA216" i="1"/>
  <c r="AC216" i="1" s="1"/>
  <c r="AD220" i="1"/>
  <c r="AF220" i="1" s="1"/>
  <c r="AA220" i="1"/>
  <c r="AC220" i="1" s="1"/>
  <c r="AD224" i="1"/>
  <c r="AF224" i="1" s="1"/>
  <c r="AA224" i="1"/>
  <c r="AC224" i="1" s="1"/>
  <c r="AD228" i="1"/>
  <c r="AF228" i="1" s="1"/>
  <c r="AA228" i="1"/>
  <c r="AC228" i="1" s="1"/>
  <c r="AD232" i="1"/>
  <c r="AF232" i="1" s="1"/>
  <c r="AA232" i="1"/>
  <c r="AC232" i="1" s="1"/>
  <c r="AD236" i="1"/>
  <c r="AF236" i="1" s="1"/>
  <c r="AA236" i="1"/>
  <c r="AC236" i="1" s="1"/>
  <c r="AD240" i="1"/>
  <c r="AF240" i="1" s="1"/>
  <c r="AA240" i="1"/>
  <c r="AC240" i="1" s="1"/>
  <c r="AD244" i="1"/>
  <c r="AF244" i="1" s="1"/>
  <c r="AA244" i="1"/>
  <c r="AC244" i="1" s="1"/>
  <c r="AD248" i="1"/>
  <c r="AF248" i="1" s="1"/>
  <c r="AA248" i="1"/>
  <c r="AC248" i="1" s="1"/>
  <c r="AD252" i="1"/>
  <c r="AF252" i="1" s="1"/>
  <c r="AA252" i="1"/>
  <c r="AC252" i="1" s="1"/>
  <c r="AD256" i="1"/>
  <c r="AF256" i="1" s="1"/>
  <c r="AA256" i="1"/>
  <c r="AC256" i="1" s="1"/>
  <c r="AD260" i="1"/>
  <c r="AF260" i="1" s="1"/>
  <c r="AA260" i="1"/>
  <c r="AC260" i="1" s="1"/>
  <c r="AD264" i="1"/>
  <c r="AF264" i="1" s="1"/>
  <c r="AA264" i="1"/>
  <c r="AC264" i="1" s="1"/>
  <c r="AD268" i="1"/>
  <c r="AF268" i="1" s="1"/>
  <c r="AA268" i="1"/>
  <c r="AC268" i="1" s="1"/>
  <c r="AD272" i="1"/>
  <c r="AF272" i="1" s="1"/>
  <c r="AA272" i="1"/>
  <c r="AC272" i="1" s="1"/>
  <c r="AD276" i="1"/>
  <c r="AF276" i="1" s="1"/>
  <c r="AA276" i="1"/>
  <c r="AC276" i="1" s="1"/>
  <c r="AD280" i="1"/>
  <c r="AF280" i="1" s="1"/>
  <c r="AA280" i="1"/>
  <c r="AC280" i="1" s="1"/>
  <c r="AD284" i="1"/>
  <c r="AF284" i="1" s="1"/>
  <c r="AA284" i="1"/>
  <c r="AC284" i="1" s="1"/>
  <c r="AD288" i="1"/>
  <c r="AF288" i="1" s="1"/>
  <c r="AA288" i="1"/>
  <c r="AC288" i="1" s="1"/>
  <c r="AD292" i="1"/>
  <c r="AF292" i="1" s="1"/>
  <c r="AA292" i="1"/>
  <c r="AC292" i="1" s="1"/>
  <c r="AD296" i="1"/>
  <c r="AF296" i="1" s="1"/>
  <c r="AA296" i="1"/>
  <c r="AC296" i="1" s="1"/>
  <c r="AD300" i="1"/>
  <c r="AF300" i="1" s="1"/>
  <c r="AA300" i="1"/>
  <c r="AC300" i="1" s="1"/>
  <c r="AD304" i="1"/>
  <c r="AF304" i="1" s="1"/>
  <c r="AA304" i="1"/>
  <c r="AC304" i="1" s="1"/>
  <c r="AD308" i="1"/>
  <c r="AF308" i="1" s="1"/>
  <c r="AA308" i="1"/>
  <c r="AC308" i="1" s="1"/>
  <c r="AD312" i="1"/>
  <c r="AF312" i="1" s="1"/>
  <c r="AA312" i="1"/>
  <c r="AC312" i="1" s="1"/>
  <c r="AD316" i="1"/>
  <c r="AF316" i="1" s="1"/>
  <c r="AA316" i="1"/>
  <c r="AC316" i="1" s="1"/>
  <c r="AD320" i="1"/>
  <c r="AF320" i="1" s="1"/>
  <c r="AA320" i="1"/>
  <c r="AC320" i="1" s="1"/>
  <c r="AD324" i="1"/>
  <c r="AF324" i="1" s="1"/>
  <c r="AA324" i="1"/>
  <c r="AC324" i="1" s="1"/>
  <c r="AD328" i="1"/>
  <c r="AF328" i="1" s="1"/>
  <c r="AA328" i="1"/>
  <c r="AC328" i="1" s="1"/>
  <c r="AD332" i="1"/>
  <c r="AF332" i="1" s="1"/>
  <c r="AA332" i="1"/>
  <c r="AC332" i="1" s="1"/>
  <c r="AD336" i="1"/>
  <c r="AF336" i="1" s="1"/>
  <c r="AA336" i="1"/>
  <c r="AC336" i="1" s="1"/>
  <c r="AD340" i="1"/>
  <c r="AF340" i="1" s="1"/>
  <c r="AA340" i="1"/>
  <c r="AC340" i="1" s="1"/>
  <c r="AD344" i="1"/>
  <c r="AF344" i="1" s="1"/>
  <c r="AA344" i="1"/>
  <c r="AC344" i="1" s="1"/>
  <c r="AD348" i="1"/>
  <c r="AF348" i="1" s="1"/>
  <c r="AA348" i="1"/>
  <c r="AC348" i="1" s="1"/>
  <c r="AD352" i="1"/>
  <c r="AF352" i="1" s="1"/>
  <c r="AA352" i="1"/>
  <c r="AC352" i="1" s="1"/>
  <c r="AD356" i="1"/>
  <c r="AF356" i="1" s="1"/>
  <c r="AA356" i="1"/>
  <c r="AC356" i="1" s="1"/>
  <c r="AD360" i="1"/>
  <c r="AF360" i="1" s="1"/>
  <c r="AA360" i="1"/>
  <c r="AC360" i="1" s="1"/>
  <c r="AD364" i="1"/>
  <c r="AF364" i="1" s="1"/>
  <c r="AA364" i="1"/>
  <c r="AC364" i="1" s="1"/>
  <c r="AD368" i="1"/>
  <c r="AF368" i="1" s="1"/>
  <c r="AA368" i="1"/>
  <c r="AC368" i="1" s="1"/>
  <c r="AD372" i="1"/>
  <c r="AF372" i="1" s="1"/>
  <c r="AA372" i="1"/>
  <c r="AC372" i="1" s="1"/>
  <c r="AD377" i="1"/>
  <c r="AF377" i="1" s="1"/>
  <c r="AA377" i="1"/>
  <c r="AC377" i="1" s="1"/>
  <c r="AD381" i="1"/>
  <c r="AF381" i="1" s="1"/>
  <c r="AA381" i="1"/>
  <c r="AC381" i="1" s="1"/>
  <c r="AD385" i="1"/>
  <c r="AF385" i="1" s="1"/>
  <c r="AA385" i="1"/>
  <c r="AC385" i="1" s="1"/>
  <c r="AD389" i="1"/>
  <c r="AF389" i="1" s="1"/>
  <c r="AA389" i="1"/>
  <c r="AC389" i="1" s="1"/>
  <c r="AD393" i="1"/>
  <c r="AF393" i="1" s="1"/>
  <c r="AA393" i="1"/>
  <c r="AC393" i="1" s="1"/>
  <c r="AD397" i="1"/>
  <c r="AF397" i="1" s="1"/>
  <c r="AA397" i="1"/>
  <c r="AC397" i="1" s="1"/>
  <c r="AD402" i="1"/>
  <c r="AF402" i="1" s="1"/>
  <c r="AA402" i="1"/>
  <c r="AC402" i="1" s="1"/>
  <c r="AD406" i="1"/>
  <c r="AF406" i="1" s="1"/>
  <c r="AA406" i="1"/>
  <c r="AC406" i="1" s="1"/>
  <c r="AD410" i="1"/>
  <c r="AF410" i="1" s="1"/>
  <c r="AA410" i="1"/>
  <c r="AC410" i="1" s="1"/>
  <c r="AD414" i="1"/>
  <c r="AF414" i="1" s="1"/>
  <c r="AA414" i="1"/>
  <c r="AC414" i="1" s="1"/>
  <c r="AD418" i="1"/>
  <c r="AF418" i="1" s="1"/>
  <c r="AA418" i="1"/>
  <c r="AC418" i="1" s="1"/>
  <c r="AD422" i="1"/>
  <c r="AF422" i="1" s="1"/>
  <c r="AA422" i="1"/>
  <c r="AC422" i="1" s="1"/>
  <c r="AD426" i="1"/>
  <c r="AF426" i="1" s="1"/>
  <c r="AA426" i="1"/>
  <c r="AC426" i="1" s="1"/>
  <c r="AD432" i="1"/>
  <c r="AF432" i="1" s="1"/>
  <c r="AA432" i="1"/>
  <c r="AC432" i="1" s="1"/>
  <c r="AD436" i="1"/>
  <c r="AF436" i="1" s="1"/>
  <c r="AA436" i="1"/>
  <c r="AC436" i="1" s="1"/>
  <c r="AD440" i="1"/>
  <c r="AF440" i="1" s="1"/>
  <c r="AA440" i="1"/>
  <c r="AC440" i="1" s="1"/>
  <c r="AD444" i="1"/>
  <c r="AF444" i="1" s="1"/>
  <c r="AA444" i="1"/>
  <c r="AC444" i="1" s="1"/>
  <c r="AD448" i="1"/>
  <c r="AF448" i="1" s="1"/>
  <c r="AA448" i="1"/>
  <c r="AC448" i="1" s="1"/>
  <c r="AD452" i="1"/>
  <c r="AF452" i="1" s="1"/>
  <c r="AA452" i="1"/>
  <c r="AC452" i="1" s="1"/>
  <c r="AD456" i="1"/>
  <c r="AF456" i="1" s="1"/>
  <c r="AA456" i="1"/>
  <c r="AC456" i="1" s="1"/>
  <c r="AD460" i="1"/>
  <c r="AF460" i="1" s="1"/>
  <c r="AA460" i="1"/>
  <c r="AC460" i="1" s="1"/>
  <c r="AD464" i="1"/>
  <c r="AF464" i="1" s="1"/>
  <c r="AA464" i="1"/>
  <c r="AC464" i="1" s="1"/>
  <c r="AD468" i="1"/>
  <c r="AF468" i="1" s="1"/>
  <c r="AA468" i="1"/>
  <c r="AC468" i="1" s="1"/>
  <c r="AD472" i="1"/>
  <c r="AF472" i="1" s="1"/>
  <c r="AA472" i="1"/>
  <c r="AC472" i="1" s="1"/>
  <c r="AD476" i="1"/>
  <c r="AF476" i="1" s="1"/>
  <c r="AA476" i="1"/>
  <c r="AC476" i="1" s="1"/>
  <c r="AD480" i="1"/>
  <c r="AF480" i="1" s="1"/>
  <c r="AA480" i="1"/>
  <c r="AC480" i="1" s="1"/>
  <c r="AD484" i="1"/>
  <c r="AF484" i="1" s="1"/>
  <c r="AA484" i="1"/>
  <c r="AC484" i="1" s="1"/>
  <c r="AD488" i="1"/>
  <c r="AF488" i="1" s="1"/>
  <c r="AA488" i="1"/>
  <c r="AC488" i="1" s="1"/>
  <c r="AD492" i="1"/>
  <c r="AF492" i="1" s="1"/>
  <c r="AA492" i="1"/>
  <c r="AC492" i="1" s="1"/>
  <c r="AD496" i="1"/>
  <c r="AF496" i="1" s="1"/>
  <c r="AA496" i="1"/>
  <c r="AC496" i="1" s="1"/>
  <c r="AD22" i="1"/>
  <c r="AF22" i="1" s="1"/>
  <c r="AA22" i="1"/>
  <c r="AC22" i="1" s="1"/>
  <c r="AD38" i="1"/>
  <c r="AF38" i="1" s="1"/>
  <c r="AA38" i="1"/>
  <c r="AC38" i="1" s="1"/>
  <c r="AD50" i="1"/>
  <c r="AF50" i="1" s="1"/>
  <c r="AA50" i="1"/>
  <c r="AC50" i="1" s="1"/>
  <c r="AD66" i="1"/>
  <c r="AF66" i="1" s="1"/>
  <c r="AA66" i="1"/>
  <c r="AC66" i="1" s="1"/>
  <c r="AD86" i="1"/>
  <c r="AF86" i="1" s="1"/>
  <c r="AA86" i="1"/>
  <c r="AC86" i="1" s="1"/>
  <c r="AD110" i="1"/>
  <c r="AF110" i="1" s="1"/>
  <c r="AA110" i="1"/>
  <c r="AC110" i="1" s="1"/>
  <c r="AD15" i="1"/>
  <c r="AF15" i="1" s="1"/>
  <c r="AA15" i="1"/>
  <c r="AC15" i="1" s="1"/>
  <c r="AD19" i="1"/>
  <c r="AF19" i="1" s="1"/>
  <c r="AA19" i="1"/>
  <c r="AC19" i="1" s="1"/>
  <c r="AD31" i="1"/>
  <c r="AF31" i="1" s="1"/>
  <c r="AA31" i="1"/>
  <c r="AC31" i="1" s="1"/>
  <c r="AD39" i="1"/>
  <c r="AF39" i="1" s="1"/>
  <c r="AA39" i="1"/>
  <c r="AC39" i="1" s="1"/>
  <c r="AD47" i="1"/>
  <c r="AF47" i="1" s="1"/>
  <c r="AA47" i="1"/>
  <c r="AC47" i="1" s="1"/>
  <c r="AD59" i="1"/>
  <c r="AF59" i="1" s="1"/>
  <c r="AA59" i="1"/>
  <c r="AC59" i="1" s="1"/>
  <c r="AD67" i="1"/>
  <c r="AF67" i="1" s="1"/>
  <c r="AA67" i="1"/>
  <c r="AC67" i="1" s="1"/>
  <c r="AD79" i="1"/>
  <c r="AF79" i="1" s="1"/>
  <c r="AA79" i="1"/>
  <c r="AC79" i="1" s="1"/>
  <c r="AD87" i="1"/>
  <c r="AF87" i="1" s="1"/>
  <c r="AA87" i="1"/>
  <c r="AC87" i="1" s="1"/>
  <c r="AD95" i="1"/>
  <c r="AF95" i="1" s="1"/>
  <c r="AA95" i="1"/>
  <c r="AC95" i="1" s="1"/>
  <c r="AD103" i="1"/>
  <c r="AF103" i="1" s="1"/>
  <c r="AA103" i="1"/>
  <c r="AC103" i="1" s="1"/>
  <c r="AD115" i="1"/>
  <c r="AF115" i="1" s="1"/>
  <c r="AA115" i="1"/>
  <c r="AC115" i="1" s="1"/>
  <c r="AD123" i="1"/>
  <c r="AF123" i="1" s="1"/>
  <c r="AA123" i="1"/>
  <c r="AC123" i="1" s="1"/>
  <c r="AD136" i="1"/>
  <c r="AF136" i="1" s="1"/>
  <c r="AA136" i="1"/>
  <c r="AC136" i="1" s="1"/>
  <c r="AD140" i="1"/>
  <c r="AF140" i="1" s="1"/>
  <c r="AA140" i="1"/>
  <c r="AC140" i="1" s="1"/>
  <c r="AD152" i="1"/>
  <c r="AF152" i="1" s="1"/>
  <c r="AA152" i="1"/>
  <c r="AC152" i="1" s="1"/>
  <c r="AD160" i="1"/>
  <c r="AF160" i="1" s="1"/>
  <c r="AA160" i="1"/>
  <c r="AC160" i="1" s="1"/>
  <c r="AD168" i="1"/>
  <c r="AF168" i="1" s="1"/>
  <c r="AA168" i="1"/>
  <c r="AC168" i="1" s="1"/>
  <c r="AD180" i="1"/>
  <c r="AF180" i="1" s="1"/>
  <c r="AA180" i="1"/>
  <c r="AC180" i="1" s="1"/>
  <c r="AD192" i="1"/>
  <c r="AF192" i="1" s="1"/>
  <c r="AA192" i="1"/>
  <c r="AC192" i="1" s="1"/>
  <c r="AD204" i="1"/>
  <c r="AF204" i="1" s="1"/>
  <c r="AA204" i="1"/>
  <c r="AC204" i="1" s="1"/>
  <c r="AD16" i="1"/>
  <c r="AF16" i="1" s="1"/>
  <c r="AA16" i="1"/>
  <c r="AC16" i="1" s="1"/>
  <c r="AD17" i="1"/>
  <c r="AF17" i="1" s="1"/>
  <c r="AA17" i="1"/>
  <c r="AC17" i="1" s="1"/>
  <c r="AD21" i="1"/>
  <c r="AF21" i="1" s="1"/>
  <c r="AA21" i="1"/>
  <c r="AC21" i="1" s="1"/>
  <c r="AD25" i="1"/>
  <c r="AF25" i="1" s="1"/>
  <c r="AA25" i="1"/>
  <c r="AC25" i="1" s="1"/>
  <c r="AD29" i="1"/>
  <c r="AF29" i="1" s="1"/>
  <c r="AA29" i="1"/>
  <c r="AC29" i="1" s="1"/>
  <c r="AD33" i="1"/>
  <c r="AF33" i="1" s="1"/>
  <c r="AA33" i="1"/>
  <c r="AC33" i="1" s="1"/>
  <c r="AD37" i="1"/>
  <c r="AF37" i="1" s="1"/>
  <c r="AA37" i="1"/>
  <c r="AC37" i="1" s="1"/>
  <c r="AD41" i="1"/>
  <c r="AF41" i="1" s="1"/>
  <c r="AA41" i="1"/>
  <c r="AC41" i="1" s="1"/>
  <c r="AD45" i="1"/>
  <c r="AF45" i="1" s="1"/>
  <c r="AA45" i="1"/>
  <c r="AC45" i="1" s="1"/>
  <c r="AD49" i="1"/>
  <c r="AF49" i="1" s="1"/>
  <c r="AA49" i="1"/>
  <c r="AC49" i="1" s="1"/>
  <c r="AD53" i="1"/>
  <c r="AF53" i="1" s="1"/>
  <c r="AA53" i="1"/>
  <c r="AC53" i="1" s="1"/>
  <c r="AD57" i="1"/>
  <c r="AF57" i="1" s="1"/>
  <c r="AA57" i="1"/>
  <c r="AC57" i="1" s="1"/>
  <c r="AD61" i="1"/>
  <c r="AF61" i="1" s="1"/>
  <c r="AA61" i="1"/>
  <c r="AC61" i="1" s="1"/>
  <c r="AD65" i="1"/>
  <c r="AF65" i="1" s="1"/>
  <c r="AA65" i="1"/>
  <c r="AC65" i="1" s="1"/>
  <c r="AD69" i="1"/>
  <c r="AF69" i="1" s="1"/>
  <c r="AA69" i="1"/>
  <c r="AC69" i="1" s="1"/>
  <c r="AD73" i="1"/>
  <c r="AF73" i="1" s="1"/>
  <c r="AA73" i="1"/>
  <c r="AC73" i="1" s="1"/>
  <c r="AD77" i="1"/>
  <c r="AF77" i="1" s="1"/>
  <c r="AA77" i="1"/>
  <c r="AC77" i="1" s="1"/>
  <c r="AD81" i="1"/>
  <c r="AF81" i="1" s="1"/>
  <c r="AA81" i="1"/>
  <c r="AC81" i="1" s="1"/>
  <c r="AD85" i="1"/>
  <c r="AF85" i="1" s="1"/>
  <c r="AA85" i="1"/>
  <c r="AC85" i="1" s="1"/>
  <c r="AD89" i="1"/>
  <c r="AF89" i="1" s="1"/>
  <c r="AA89" i="1"/>
  <c r="AC89" i="1" s="1"/>
  <c r="AD93" i="1"/>
  <c r="AF93" i="1" s="1"/>
  <c r="AA93" i="1"/>
  <c r="AC93" i="1" s="1"/>
  <c r="AD97" i="1"/>
  <c r="AF97" i="1" s="1"/>
  <c r="AA97" i="1"/>
  <c r="AC97" i="1" s="1"/>
  <c r="AD101" i="1"/>
  <c r="AF101" i="1" s="1"/>
  <c r="AA101" i="1"/>
  <c r="AC101" i="1" s="1"/>
  <c r="AD105" i="1"/>
  <c r="AF105" i="1" s="1"/>
  <c r="AA105" i="1"/>
  <c r="AC105" i="1" s="1"/>
  <c r="AD109" i="1"/>
  <c r="AF109" i="1" s="1"/>
  <c r="AA109" i="1"/>
  <c r="AC109" i="1" s="1"/>
  <c r="AD113" i="1"/>
  <c r="AF113" i="1" s="1"/>
  <c r="AA113" i="1"/>
  <c r="AC113" i="1" s="1"/>
  <c r="AD117" i="1"/>
  <c r="AF117" i="1" s="1"/>
  <c r="AA117" i="1"/>
  <c r="AC117" i="1" s="1"/>
  <c r="AD121" i="1"/>
  <c r="AF121" i="1" s="1"/>
  <c r="AA121" i="1"/>
  <c r="AC121" i="1" s="1"/>
  <c r="AD126" i="1"/>
  <c r="AF126" i="1" s="1"/>
  <c r="AA126" i="1"/>
  <c r="AC126" i="1" s="1"/>
  <c r="AD130" i="1"/>
  <c r="AF130" i="1" s="1"/>
  <c r="AA130" i="1"/>
  <c r="AC130" i="1" s="1"/>
  <c r="AD134" i="1"/>
  <c r="AF134" i="1" s="1"/>
  <c r="AA134" i="1"/>
  <c r="AC134" i="1" s="1"/>
  <c r="AD138" i="1"/>
  <c r="AF138" i="1" s="1"/>
  <c r="AA138" i="1"/>
  <c r="AC138" i="1" s="1"/>
  <c r="AD142" i="1"/>
  <c r="AF142" i="1" s="1"/>
  <c r="AA142" i="1"/>
  <c r="AC142" i="1" s="1"/>
  <c r="AD146" i="1"/>
  <c r="AF146" i="1" s="1"/>
  <c r="AA146" i="1"/>
  <c r="AC146" i="1" s="1"/>
  <c r="AD150" i="1"/>
  <c r="AF150" i="1" s="1"/>
  <c r="AA150" i="1"/>
  <c r="AC150" i="1" s="1"/>
  <c r="AD154" i="1"/>
  <c r="AF154" i="1" s="1"/>
  <c r="AA154" i="1"/>
  <c r="AC154" i="1" s="1"/>
  <c r="AD158" i="1"/>
  <c r="AF158" i="1" s="1"/>
  <c r="AA158" i="1"/>
  <c r="AC158" i="1" s="1"/>
  <c r="AD162" i="1"/>
  <c r="AF162" i="1" s="1"/>
  <c r="AA162" i="1"/>
  <c r="AC162" i="1" s="1"/>
  <c r="AD166" i="1"/>
  <c r="AF166" i="1" s="1"/>
  <c r="AA166" i="1"/>
  <c r="AC166" i="1" s="1"/>
  <c r="AD170" i="1"/>
  <c r="AF170" i="1" s="1"/>
  <c r="AA170" i="1"/>
  <c r="AC170" i="1" s="1"/>
  <c r="AD174" i="1"/>
  <c r="AF174" i="1" s="1"/>
  <c r="AA174" i="1"/>
  <c r="AC174" i="1" s="1"/>
  <c r="AD178" i="1"/>
  <c r="AF178" i="1" s="1"/>
  <c r="AA178" i="1"/>
  <c r="AC178" i="1" s="1"/>
  <c r="AD182" i="1"/>
  <c r="AF182" i="1" s="1"/>
  <c r="AA182" i="1"/>
  <c r="AC182" i="1" s="1"/>
  <c r="AD186" i="1"/>
  <c r="AF186" i="1" s="1"/>
  <c r="AA186" i="1"/>
  <c r="AC186" i="1" s="1"/>
  <c r="AD190" i="1"/>
  <c r="AF190" i="1" s="1"/>
  <c r="AA190" i="1"/>
  <c r="AC190" i="1" s="1"/>
  <c r="AD194" i="1"/>
  <c r="AF194" i="1" s="1"/>
  <c r="AA194" i="1"/>
  <c r="AC194" i="1" s="1"/>
  <c r="AD198" i="1"/>
  <c r="AF198" i="1" s="1"/>
  <c r="AA198" i="1"/>
  <c r="AC198" i="1" s="1"/>
  <c r="AD202" i="1"/>
  <c r="AF202" i="1" s="1"/>
  <c r="AA202" i="1"/>
  <c r="AC202" i="1" s="1"/>
  <c r="AD206" i="1"/>
  <c r="AF206" i="1" s="1"/>
  <c r="AA206" i="1"/>
  <c r="AC206" i="1" s="1"/>
  <c r="AD210" i="1"/>
  <c r="AF210" i="1" s="1"/>
  <c r="AA210" i="1"/>
  <c r="AC210" i="1" s="1"/>
  <c r="AD217" i="1"/>
  <c r="AF217" i="1" s="1"/>
  <c r="AA217" i="1"/>
  <c r="AC217" i="1" s="1"/>
  <c r="AD221" i="1"/>
  <c r="AF221" i="1" s="1"/>
  <c r="AA221" i="1"/>
  <c r="AC221" i="1" s="1"/>
  <c r="AD225" i="1"/>
  <c r="AF225" i="1" s="1"/>
  <c r="AA225" i="1"/>
  <c r="AC225" i="1" s="1"/>
  <c r="AD229" i="1"/>
  <c r="AF229" i="1" s="1"/>
  <c r="AA229" i="1"/>
  <c r="AC229" i="1" s="1"/>
  <c r="AD233" i="1"/>
  <c r="AF233" i="1" s="1"/>
  <c r="AA233" i="1"/>
  <c r="AC233" i="1" s="1"/>
  <c r="AD237" i="1"/>
  <c r="AF237" i="1" s="1"/>
  <c r="AA237" i="1"/>
  <c r="AC237" i="1" s="1"/>
  <c r="AD241" i="1"/>
  <c r="AF241" i="1" s="1"/>
  <c r="AA241" i="1"/>
  <c r="AC241" i="1" s="1"/>
  <c r="AD245" i="1"/>
  <c r="AF245" i="1" s="1"/>
  <c r="AA245" i="1"/>
  <c r="AC245" i="1" s="1"/>
  <c r="AD249" i="1"/>
  <c r="AF249" i="1" s="1"/>
  <c r="AA249" i="1"/>
  <c r="AC249" i="1" s="1"/>
  <c r="AD253" i="1"/>
  <c r="AF253" i="1" s="1"/>
  <c r="AA253" i="1"/>
  <c r="AC253" i="1" s="1"/>
  <c r="AD257" i="1"/>
  <c r="AF257" i="1" s="1"/>
  <c r="AA257" i="1"/>
  <c r="AC257" i="1" s="1"/>
  <c r="AD261" i="1"/>
  <c r="AF261" i="1" s="1"/>
  <c r="AA261" i="1"/>
  <c r="AC261" i="1" s="1"/>
  <c r="AD265" i="1"/>
  <c r="AF265" i="1" s="1"/>
  <c r="AA265" i="1"/>
  <c r="AC265" i="1" s="1"/>
  <c r="AD269" i="1"/>
  <c r="AF269" i="1" s="1"/>
  <c r="AA269" i="1"/>
  <c r="AC269" i="1" s="1"/>
  <c r="AD273" i="1"/>
  <c r="AF273" i="1" s="1"/>
  <c r="AA273" i="1"/>
  <c r="AC273" i="1" s="1"/>
  <c r="AD277" i="1"/>
  <c r="AF277" i="1" s="1"/>
  <c r="AA277" i="1"/>
  <c r="AC277" i="1" s="1"/>
  <c r="AD281" i="1"/>
  <c r="AF281" i="1" s="1"/>
  <c r="AA281" i="1"/>
  <c r="AC281" i="1" s="1"/>
  <c r="AD285" i="1"/>
  <c r="AF285" i="1" s="1"/>
  <c r="AA285" i="1"/>
  <c r="AC285" i="1" s="1"/>
  <c r="AD289" i="1"/>
  <c r="AF289" i="1" s="1"/>
  <c r="AA289" i="1"/>
  <c r="AC289" i="1" s="1"/>
  <c r="AD293" i="1"/>
  <c r="AF293" i="1" s="1"/>
  <c r="AA293" i="1"/>
  <c r="AC293" i="1" s="1"/>
  <c r="AD297" i="1"/>
  <c r="AF297" i="1" s="1"/>
  <c r="AA297" i="1"/>
  <c r="AC297" i="1" s="1"/>
  <c r="AD301" i="1"/>
  <c r="AF301" i="1" s="1"/>
  <c r="AA301" i="1"/>
  <c r="AC301" i="1" s="1"/>
  <c r="AD305" i="1"/>
  <c r="AF305" i="1" s="1"/>
  <c r="AA305" i="1"/>
  <c r="AC305" i="1" s="1"/>
  <c r="AD309" i="1"/>
  <c r="AF309" i="1" s="1"/>
  <c r="AA309" i="1"/>
  <c r="AC309" i="1" s="1"/>
  <c r="AD313" i="1"/>
  <c r="AF313" i="1" s="1"/>
  <c r="AA313" i="1"/>
  <c r="AC313" i="1" s="1"/>
  <c r="AD317" i="1"/>
  <c r="AF317" i="1" s="1"/>
  <c r="AA317" i="1"/>
  <c r="AC317" i="1" s="1"/>
  <c r="AD321" i="1"/>
  <c r="AF321" i="1" s="1"/>
  <c r="AA321" i="1"/>
  <c r="AC321" i="1" s="1"/>
  <c r="AD325" i="1"/>
  <c r="AF325" i="1" s="1"/>
  <c r="AA325" i="1"/>
  <c r="AC325" i="1" s="1"/>
  <c r="AD329" i="1"/>
  <c r="AF329" i="1" s="1"/>
  <c r="AA329" i="1"/>
  <c r="AC329" i="1" s="1"/>
  <c r="AD333" i="1"/>
  <c r="AF333" i="1" s="1"/>
  <c r="AA333" i="1"/>
  <c r="AC333" i="1" s="1"/>
  <c r="AD337" i="1"/>
  <c r="AF337" i="1" s="1"/>
  <c r="AA337" i="1"/>
  <c r="AC337" i="1" s="1"/>
  <c r="AD341" i="1"/>
  <c r="AF341" i="1" s="1"/>
  <c r="AA341" i="1"/>
  <c r="AC341" i="1" s="1"/>
  <c r="AD345" i="1"/>
  <c r="AF345" i="1" s="1"/>
  <c r="AA345" i="1"/>
  <c r="AC345" i="1" s="1"/>
  <c r="AD349" i="1"/>
  <c r="AF349" i="1" s="1"/>
  <c r="AA349" i="1"/>
  <c r="AC349" i="1" s="1"/>
  <c r="AD353" i="1"/>
  <c r="AF353" i="1" s="1"/>
  <c r="AA353" i="1"/>
  <c r="AC353" i="1" s="1"/>
  <c r="AD357" i="1"/>
  <c r="AF357" i="1" s="1"/>
  <c r="AA357" i="1"/>
  <c r="AC357" i="1" s="1"/>
  <c r="AD361" i="1"/>
  <c r="AF361" i="1" s="1"/>
  <c r="AA361" i="1"/>
  <c r="AC361" i="1" s="1"/>
  <c r="AD365" i="1"/>
  <c r="AF365" i="1" s="1"/>
  <c r="AA365" i="1"/>
  <c r="AC365" i="1" s="1"/>
  <c r="AD369" i="1"/>
  <c r="AF369" i="1" s="1"/>
  <c r="AA369" i="1"/>
  <c r="AC369" i="1" s="1"/>
  <c r="AD373" i="1"/>
  <c r="AF373" i="1" s="1"/>
  <c r="AA373" i="1"/>
  <c r="AC373" i="1" s="1"/>
  <c r="AD378" i="1"/>
  <c r="AF378" i="1" s="1"/>
  <c r="AA378" i="1"/>
  <c r="AC378" i="1" s="1"/>
  <c r="AD382" i="1"/>
  <c r="AF382" i="1" s="1"/>
  <c r="AA382" i="1"/>
  <c r="AC382" i="1" s="1"/>
  <c r="AD386" i="1"/>
  <c r="AF386" i="1" s="1"/>
  <c r="AA386" i="1"/>
  <c r="AC386" i="1" s="1"/>
  <c r="AD390" i="1"/>
  <c r="AF390" i="1" s="1"/>
  <c r="AA390" i="1"/>
  <c r="AC390" i="1" s="1"/>
  <c r="AD394" i="1"/>
  <c r="AF394" i="1" s="1"/>
  <c r="AA394" i="1"/>
  <c r="AC394" i="1" s="1"/>
  <c r="AD399" i="1"/>
  <c r="AF399" i="1" s="1"/>
  <c r="AA399" i="1"/>
  <c r="AC399" i="1" s="1"/>
  <c r="AD403" i="1"/>
  <c r="AF403" i="1" s="1"/>
  <c r="AA403" i="1"/>
  <c r="AC403" i="1" s="1"/>
  <c r="AD407" i="1"/>
  <c r="AF407" i="1" s="1"/>
  <c r="AA407" i="1"/>
  <c r="AC407" i="1" s="1"/>
  <c r="AD411" i="1"/>
  <c r="AF411" i="1" s="1"/>
  <c r="AA411" i="1"/>
  <c r="AC411" i="1" s="1"/>
  <c r="AD415" i="1"/>
  <c r="AF415" i="1" s="1"/>
  <c r="AA415" i="1"/>
  <c r="AC415" i="1" s="1"/>
  <c r="AD419" i="1"/>
  <c r="AF419" i="1" s="1"/>
  <c r="AA419" i="1"/>
  <c r="AC419" i="1" s="1"/>
  <c r="AD423" i="1"/>
  <c r="AF423" i="1" s="1"/>
  <c r="AA423" i="1"/>
  <c r="AC423" i="1" s="1"/>
  <c r="AD427" i="1"/>
  <c r="AF427" i="1" s="1"/>
  <c r="AA427" i="1"/>
  <c r="AC427" i="1" s="1"/>
  <c r="AD433" i="1"/>
  <c r="AF433" i="1" s="1"/>
  <c r="AA433" i="1"/>
  <c r="AC433" i="1" s="1"/>
  <c r="AD437" i="1"/>
  <c r="AF437" i="1" s="1"/>
  <c r="AA437" i="1"/>
  <c r="AC437" i="1" s="1"/>
  <c r="AD441" i="1"/>
  <c r="AF441" i="1" s="1"/>
  <c r="AA441" i="1"/>
  <c r="AC441" i="1" s="1"/>
  <c r="AD445" i="1"/>
  <c r="AF445" i="1" s="1"/>
  <c r="AA445" i="1"/>
  <c r="AC445" i="1" s="1"/>
  <c r="AD449" i="1"/>
  <c r="AF449" i="1" s="1"/>
  <c r="AA449" i="1"/>
  <c r="AC449" i="1" s="1"/>
  <c r="AD453" i="1"/>
  <c r="AF453" i="1" s="1"/>
  <c r="AA453" i="1"/>
  <c r="AC453" i="1" s="1"/>
  <c r="AD457" i="1"/>
  <c r="AF457" i="1" s="1"/>
  <c r="AA457" i="1"/>
  <c r="AC457" i="1" s="1"/>
  <c r="AD461" i="1"/>
  <c r="AF461" i="1" s="1"/>
  <c r="AA461" i="1"/>
  <c r="AC461" i="1" s="1"/>
  <c r="AD465" i="1"/>
  <c r="AF465" i="1" s="1"/>
  <c r="AA465" i="1"/>
  <c r="AC465" i="1" s="1"/>
  <c r="AD469" i="1"/>
  <c r="AF469" i="1" s="1"/>
  <c r="AA469" i="1"/>
  <c r="AC469" i="1" s="1"/>
  <c r="AD473" i="1"/>
  <c r="AF473" i="1" s="1"/>
  <c r="AA473" i="1"/>
  <c r="AC473" i="1" s="1"/>
  <c r="AD477" i="1"/>
  <c r="AF477" i="1" s="1"/>
  <c r="AA477" i="1"/>
  <c r="AC477" i="1" s="1"/>
  <c r="AD481" i="1"/>
  <c r="AF481" i="1" s="1"/>
  <c r="AA481" i="1"/>
  <c r="AC481" i="1" s="1"/>
  <c r="AD485" i="1"/>
  <c r="AF485" i="1" s="1"/>
  <c r="AA485" i="1"/>
  <c r="AC485" i="1" s="1"/>
  <c r="AD489" i="1"/>
  <c r="AF489" i="1" s="1"/>
  <c r="AA489" i="1"/>
  <c r="AC489" i="1" s="1"/>
  <c r="AD493" i="1"/>
  <c r="AF493" i="1" s="1"/>
  <c r="AA493" i="1"/>
  <c r="AC493" i="1" s="1"/>
  <c r="AD497" i="1"/>
  <c r="AF497" i="1" s="1"/>
  <c r="AA497" i="1"/>
  <c r="AC497" i="1" s="1"/>
  <c r="AD125" i="1"/>
  <c r="AF125" i="1" s="1"/>
  <c r="AA125" i="1"/>
  <c r="AC125" i="1" s="1"/>
  <c r="AD10" i="1"/>
  <c r="AF10" i="1" s="1"/>
  <c r="AA10" i="1"/>
  <c r="AC10" i="1" s="1"/>
  <c r="AD26" i="1"/>
  <c r="AF26" i="1" s="1"/>
  <c r="AA26" i="1"/>
  <c r="AC26" i="1" s="1"/>
  <c r="AD42" i="1"/>
  <c r="AF42" i="1" s="1"/>
  <c r="AA42" i="1"/>
  <c r="AC42" i="1" s="1"/>
  <c r="AD58" i="1"/>
  <c r="AF58" i="1" s="1"/>
  <c r="AA58" i="1"/>
  <c r="AC58" i="1" s="1"/>
  <c r="AD74" i="1"/>
  <c r="AF74" i="1" s="1"/>
  <c r="AA74" i="1"/>
  <c r="AC74" i="1" s="1"/>
  <c r="AD94" i="1"/>
  <c r="AF94" i="1" s="1"/>
  <c r="AA94" i="1"/>
  <c r="AC94" i="1" s="1"/>
  <c r="AD102" i="1"/>
  <c r="AF102" i="1" s="1"/>
  <c r="AA102" i="1"/>
  <c r="AC102" i="1" s="1"/>
  <c r="AD114" i="1"/>
  <c r="AF114" i="1" s="1"/>
  <c r="AA114" i="1"/>
  <c r="AC114" i="1" s="1"/>
  <c r="AD118" i="1"/>
  <c r="AF118" i="1" s="1"/>
  <c r="AA118" i="1"/>
  <c r="AC118" i="1" s="1"/>
  <c r="AD122" i="1"/>
  <c r="AF122" i="1" s="1"/>
  <c r="AA122" i="1"/>
  <c r="AC122" i="1" s="1"/>
  <c r="AD127" i="1"/>
  <c r="AF127" i="1" s="1"/>
  <c r="AA127" i="1"/>
  <c r="AC127" i="1" s="1"/>
  <c r="AD131" i="1"/>
  <c r="AF131" i="1" s="1"/>
  <c r="AA131" i="1"/>
  <c r="AC131" i="1" s="1"/>
  <c r="AD135" i="1"/>
  <c r="AF135" i="1" s="1"/>
  <c r="AA135" i="1"/>
  <c r="AC135" i="1" s="1"/>
  <c r="AD139" i="1"/>
  <c r="AF139" i="1" s="1"/>
  <c r="AA139" i="1"/>
  <c r="AC139" i="1" s="1"/>
  <c r="AD143" i="1"/>
  <c r="AF143" i="1" s="1"/>
  <c r="AA143" i="1"/>
  <c r="AC143" i="1" s="1"/>
  <c r="AD147" i="1"/>
  <c r="AF147" i="1" s="1"/>
  <c r="AA147" i="1"/>
  <c r="AC147" i="1" s="1"/>
  <c r="AD151" i="1"/>
  <c r="AF151" i="1" s="1"/>
  <c r="AA151" i="1"/>
  <c r="AC151" i="1" s="1"/>
  <c r="AD155" i="1"/>
  <c r="AF155" i="1" s="1"/>
  <c r="AA155" i="1"/>
  <c r="AC155" i="1" s="1"/>
  <c r="AD159" i="1"/>
  <c r="AF159" i="1" s="1"/>
  <c r="AA159" i="1"/>
  <c r="AC159" i="1" s="1"/>
  <c r="AD163" i="1"/>
  <c r="AF163" i="1" s="1"/>
  <c r="AA163" i="1"/>
  <c r="AC163" i="1" s="1"/>
  <c r="AD167" i="1"/>
  <c r="AF167" i="1" s="1"/>
  <c r="AA167" i="1"/>
  <c r="AC167" i="1" s="1"/>
  <c r="AD171" i="1"/>
  <c r="AF171" i="1" s="1"/>
  <c r="AA171" i="1"/>
  <c r="AC171" i="1" s="1"/>
  <c r="AD175" i="1"/>
  <c r="AF175" i="1" s="1"/>
  <c r="AA175" i="1"/>
  <c r="AC175" i="1" s="1"/>
  <c r="AD179" i="1"/>
  <c r="AF179" i="1" s="1"/>
  <c r="AA179" i="1"/>
  <c r="AC179" i="1" s="1"/>
  <c r="AD183" i="1"/>
  <c r="AF183" i="1" s="1"/>
  <c r="AA183" i="1"/>
  <c r="AC183" i="1" s="1"/>
  <c r="AD187" i="1"/>
  <c r="AF187" i="1" s="1"/>
  <c r="AA187" i="1"/>
  <c r="AC187" i="1" s="1"/>
  <c r="AD191" i="1"/>
  <c r="AF191" i="1" s="1"/>
  <c r="AA191" i="1"/>
  <c r="AC191" i="1" s="1"/>
  <c r="AD195" i="1"/>
  <c r="AF195" i="1" s="1"/>
  <c r="AA195" i="1"/>
  <c r="AC195" i="1" s="1"/>
  <c r="AD199" i="1"/>
  <c r="AF199" i="1" s="1"/>
  <c r="AA199" i="1"/>
  <c r="AC199" i="1" s="1"/>
  <c r="AD203" i="1"/>
  <c r="AF203" i="1" s="1"/>
  <c r="AA203" i="1"/>
  <c r="AC203" i="1" s="1"/>
  <c r="AD207" i="1"/>
  <c r="AF207" i="1" s="1"/>
  <c r="AA207" i="1"/>
  <c r="AC207" i="1" s="1"/>
  <c r="AD214" i="1"/>
  <c r="AF214" i="1" s="1"/>
  <c r="AA214" i="1"/>
  <c r="AC214" i="1" s="1"/>
  <c r="AD218" i="1"/>
  <c r="AF218" i="1" s="1"/>
  <c r="AA218" i="1"/>
  <c r="AC218" i="1" s="1"/>
  <c r="AD222" i="1"/>
  <c r="AF222" i="1" s="1"/>
  <c r="AA222" i="1"/>
  <c r="AC222" i="1" s="1"/>
  <c r="AD226" i="1"/>
  <c r="AF226" i="1" s="1"/>
  <c r="AA226" i="1"/>
  <c r="AC226" i="1" s="1"/>
  <c r="AD230" i="1"/>
  <c r="AF230" i="1" s="1"/>
  <c r="AA230" i="1"/>
  <c r="AC230" i="1" s="1"/>
  <c r="AD234" i="1"/>
  <c r="AF234" i="1" s="1"/>
  <c r="AA234" i="1"/>
  <c r="AC234" i="1" s="1"/>
  <c r="AD238" i="1"/>
  <c r="AF238" i="1" s="1"/>
  <c r="AA238" i="1"/>
  <c r="AC238" i="1" s="1"/>
  <c r="AD242" i="1"/>
  <c r="AF242" i="1" s="1"/>
  <c r="AA242" i="1"/>
  <c r="AC242" i="1" s="1"/>
  <c r="AD246" i="1"/>
  <c r="AF246" i="1" s="1"/>
  <c r="AA246" i="1"/>
  <c r="AC246" i="1" s="1"/>
  <c r="AD250" i="1"/>
  <c r="AF250" i="1" s="1"/>
  <c r="AA250" i="1"/>
  <c r="AC250" i="1" s="1"/>
  <c r="AD254" i="1"/>
  <c r="AF254" i="1" s="1"/>
  <c r="AA254" i="1"/>
  <c r="AC254" i="1" s="1"/>
  <c r="AD258" i="1"/>
  <c r="AF258" i="1" s="1"/>
  <c r="AA258" i="1"/>
  <c r="AC258" i="1" s="1"/>
  <c r="AD262" i="1"/>
  <c r="AF262" i="1" s="1"/>
  <c r="AA262" i="1"/>
  <c r="AC262" i="1" s="1"/>
  <c r="AD266" i="1"/>
  <c r="AF266" i="1" s="1"/>
  <c r="AA266" i="1"/>
  <c r="AC266" i="1" s="1"/>
  <c r="AD270" i="1"/>
  <c r="AF270" i="1" s="1"/>
  <c r="AA270" i="1"/>
  <c r="AC270" i="1" s="1"/>
  <c r="AD274" i="1"/>
  <c r="AF274" i="1" s="1"/>
  <c r="AA274" i="1"/>
  <c r="AC274" i="1" s="1"/>
  <c r="AD278" i="1"/>
  <c r="AF278" i="1" s="1"/>
  <c r="AA278" i="1"/>
  <c r="AC278" i="1" s="1"/>
  <c r="AD282" i="1"/>
  <c r="AF282" i="1" s="1"/>
  <c r="AA282" i="1"/>
  <c r="AC282" i="1" s="1"/>
  <c r="AD286" i="1"/>
  <c r="AF286" i="1" s="1"/>
  <c r="AA286" i="1"/>
  <c r="AC286" i="1" s="1"/>
  <c r="AD290" i="1"/>
  <c r="AF290" i="1" s="1"/>
  <c r="AA290" i="1"/>
  <c r="AC290" i="1" s="1"/>
  <c r="AD294" i="1"/>
  <c r="AF294" i="1" s="1"/>
  <c r="AA294" i="1"/>
  <c r="AC294" i="1" s="1"/>
  <c r="AD298" i="1"/>
  <c r="AF298" i="1" s="1"/>
  <c r="AA298" i="1"/>
  <c r="AC298" i="1" s="1"/>
  <c r="AD302" i="1"/>
  <c r="AF302" i="1" s="1"/>
  <c r="AA302" i="1"/>
  <c r="AC302" i="1" s="1"/>
  <c r="AD306" i="1"/>
  <c r="AF306" i="1" s="1"/>
  <c r="AA306" i="1"/>
  <c r="AC306" i="1" s="1"/>
  <c r="AD310" i="1"/>
  <c r="AF310" i="1" s="1"/>
  <c r="AA310" i="1"/>
  <c r="AC310" i="1" s="1"/>
  <c r="AD314" i="1"/>
  <c r="AF314" i="1" s="1"/>
  <c r="AA314" i="1"/>
  <c r="AC314" i="1" s="1"/>
  <c r="AD318" i="1"/>
  <c r="AF318" i="1" s="1"/>
  <c r="AA318" i="1"/>
  <c r="AC318" i="1" s="1"/>
  <c r="AD322" i="1"/>
  <c r="AF322" i="1" s="1"/>
  <c r="AA322" i="1"/>
  <c r="AC322" i="1" s="1"/>
  <c r="AD326" i="1"/>
  <c r="AF326" i="1" s="1"/>
  <c r="AA326" i="1"/>
  <c r="AC326" i="1" s="1"/>
  <c r="AD330" i="1"/>
  <c r="AF330" i="1" s="1"/>
  <c r="AA330" i="1"/>
  <c r="AC330" i="1" s="1"/>
  <c r="AD334" i="1"/>
  <c r="AF334" i="1" s="1"/>
  <c r="AA334" i="1"/>
  <c r="AC334" i="1" s="1"/>
  <c r="AD338" i="1"/>
  <c r="AF338" i="1" s="1"/>
  <c r="AA338" i="1"/>
  <c r="AC338" i="1" s="1"/>
  <c r="AD342" i="1"/>
  <c r="AF342" i="1" s="1"/>
  <c r="AA342" i="1"/>
  <c r="AC342" i="1" s="1"/>
  <c r="AD346" i="1"/>
  <c r="AF346" i="1" s="1"/>
  <c r="AA346" i="1"/>
  <c r="AC346" i="1" s="1"/>
  <c r="AD350" i="1"/>
  <c r="AF350" i="1" s="1"/>
  <c r="AA350" i="1"/>
  <c r="AC350" i="1" s="1"/>
  <c r="AD354" i="1"/>
  <c r="AF354" i="1" s="1"/>
  <c r="AA354" i="1"/>
  <c r="AC354" i="1" s="1"/>
  <c r="AD358" i="1"/>
  <c r="AF358" i="1" s="1"/>
  <c r="AA358" i="1"/>
  <c r="AC358" i="1" s="1"/>
  <c r="AD362" i="1"/>
  <c r="AF362" i="1" s="1"/>
  <c r="AA362" i="1"/>
  <c r="AC362" i="1" s="1"/>
  <c r="AD366" i="1"/>
  <c r="AF366" i="1" s="1"/>
  <c r="AA366" i="1"/>
  <c r="AC366" i="1" s="1"/>
  <c r="AD370" i="1"/>
  <c r="AF370" i="1" s="1"/>
  <c r="AA370" i="1"/>
  <c r="AC370" i="1" s="1"/>
  <c r="AD374" i="1"/>
  <c r="AF374" i="1" s="1"/>
  <c r="AA374" i="1"/>
  <c r="AC374" i="1" s="1"/>
  <c r="AD379" i="1"/>
  <c r="AF379" i="1" s="1"/>
  <c r="AA379" i="1"/>
  <c r="AC379" i="1" s="1"/>
  <c r="AD383" i="1"/>
  <c r="AF383" i="1" s="1"/>
  <c r="AA383" i="1"/>
  <c r="AC383" i="1" s="1"/>
  <c r="AD387" i="1"/>
  <c r="AF387" i="1" s="1"/>
  <c r="AA387" i="1"/>
  <c r="AC387" i="1" s="1"/>
  <c r="AD391" i="1"/>
  <c r="AF391" i="1" s="1"/>
  <c r="AA391" i="1"/>
  <c r="AC391" i="1" s="1"/>
  <c r="AD395" i="1"/>
  <c r="AF395" i="1" s="1"/>
  <c r="AA395" i="1"/>
  <c r="AC395" i="1" s="1"/>
  <c r="AD400" i="1"/>
  <c r="AF400" i="1" s="1"/>
  <c r="AA400" i="1"/>
  <c r="AC400" i="1" s="1"/>
  <c r="AD404" i="1"/>
  <c r="AF404" i="1" s="1"/>
  <c r="AA404" i="1"/>
  <c r="AC404" i="1" s="1"/>
  <c r="AD408" i="1"/>
  <c r="AF408" i="1" s="1"/>
  <c r="AA408" i="1"/>
  <c r="AC408" i="1" s="1"/>
  <c r="AD412" i="1"/>
  <c r="AF412" i="1" s="1"/>
  <c r="AA412" i="1"/>
  <c r="AC412" i="1" s="1"/>
  <c r="AD416" i="1"/>
  <c r="AF416" i="1" s="1"/>
  <c r="AA416" i="1"/>
  <c r="AC416" i="1" s="1"/>
  <c r="AD420" i="1"/>
  <c r="AF420" i="1" s="1"/>
  <c r="AA420" i="1"/>
  <c r="AC420" i="1" s="1"/>
  <c r="AD424" i="1"/>
  <c r="AF424" i="1" s="1"/>
  <c r="AA424" i="1"/>
  <c r="AC424" i="1" s="1"/>
  <c r="AD429" i="1"/>
  <c r="AF429" i="1" s="1"/>
  <c r="AA429" i="1"/>
  <c r="AC429" i="1" s="1"/>
  <c r="AD434" i="1"/>
  <c r="AF434" i="1" s="1"/>
  <c r="AA434" i="1"/>
  <c r="AC434" i="1" s="1"/>
  <c r="AD438" i="1"/>
  <c r="AF438" i="1" s="1"/>
  <c r="AA438" i="1"/>
  <c r="AC438" i="1" s="1"/>
  <c r="AD442" i="1"/>
  <c r="AF442" i="1" s="1"/>
  <c r="AA442" i="1"/>
  <c r="AC442" i="1" s="1"/>
  <c r="AD446" i="1"/>
  <c r="AF446" i="1" s="1"/>
  <c r="AA446" i="1"/>
  <c r="AC446" i="1" s="1"/>
  <c r="AD450" i="1"/>
  <c r="AF450" i="1" s="1"/>
  <c r="AA450" i="1"/>
  <c r="AC450" i="1" s="1"/>
  <c r="AD454" i="1"/>
  <c r="AF454" i="1" s="1"/>
  <c r="AA454" i="1"/>
  <c r="AC454" i="1" s="1"/>
  <c r="AD458" i="1"/>
  <c r="AF458" i="1" s="1"/>
  <c r="AA458" i="1"/>
  <c r="AC458" i="1" s="1"/>
  <c r="AD462" i="1"/>
  <c r="AF462" i="1" s="1"/>
  <c r="AA462" i="1"/>
  <c r="AC462" i="1" s="1"/>
  <c r="AD466" i="1"/>
  <c r="AF466" i="1" s="1"/>
  <c r="AA466" i="1"/>
  <c r="AC466" i="1" s="1"/>
  <c r="AD470" i="1"/>
  <c r="AF470" i="1" s="1"/>
  <c r="AA470" i="1"/>
  <c r="AC470" i="1" s="1"/>
  <c r="AD474" i="1"/>
  <c r="AF474" i="1" s="1"/>
  <c r="AA474" i="1"/>
  <c r="AC474" i="1" s="1"/>
  <c r="AD478" i="1"/>
  <c r="AF478" i="1" s="1"/>
  <c r="AA478" i="1"/>
  <c r="AC478" i="1" s="1"/>
  <c r="AD482" i="1"/>
  <c r="AF482" i="1" s="1"/>
  <c r="AA482" i="1"/>
  <c r="AC482" i="1" s="1"/>
  <c r="AD486" i="1"/>
  <c r="AF486" i="1" s="1"/>
  <c r="AA486" i="1"/>
  <c r="AC486" i="1" s="1"/>
  <c r="AD490" i="1"/>
  <c r="AF490" i="1" s="1"/>
  <c r="AA490" i="1"/>
  <c r="AC490" i="1" s="1"/>
  <c r="AD494" i="1"/>
  <c r="AF494" i="1" s="1"/>
  <c r="AA494" i="1"/>
  <c r="AC494" i="1" s="1"/>
  <c r="AD428" i="1"/>
  <c r="AF428" i="1" s="1"/>
  <c r="AA428" i="1"/>
  <c r="AC428" i="1" s="1"/>
  <c r="AD398" i="1"/>
  <c r="AF398" i="1" s="1"/>
  <c r="AA398" i="1"/>
  <c r="AC398" i="1" s="1"/>
  <c r="AD12" i="1"/>
  <c r="AF12" i="1" s="1"/>
  <c r="AA12" i="1"/>
  <c r="AC12" i="1" s="1"/>
  <c r="AD11" i="1"/>
  <c r="AF11" i="1" s="1"/>
  <c r="AA11" i="1"/>
  <c r="AC11" i="1" s="1"/>
  <c r="AD9" i="1"/>
  <c r="AF9" i="1" s="1"/>
  <c r="AA9" i="1"/>
  <c r="AC9" i="1" s="1"/>
  <c r="AT13" i="1"/>
  <c r="AD13" i="1"/>
  <c r="AF13" i="1" s="1"/>
  <c r="K212" i="1"/>
  <c r="K213" i="1"/>
  <c r="M78" i="1"/>
  <c r="A78" i="1"/>
  <c r="M102" i="1"/>
  <c r="A102" i="1"/>
  <c r="M122" i="1"/>
  <c r="A122" i="1"/>
  <c r="M198" i="1"/>
  <c r="A198" i="1"/>
  <c r="M242" i="1"/>
  <c r="A242" i="1"/>
  <c r="M286" i="1"/>
  <c r="A286" i="1"/>
  <c r="M334" i="1"/>
  <c r="A334" i="1"/>
  <c r="M276" i="1"/>
  <c r="A276" i="1"/>
  <c r="M393" i="1"/>
  <c r="A393" i="1"/>
  <c r="M247" i="1"/>
  <c r="A247" i="1"/>
  <c r="M159" i="1"/>
  <c r="A159" i="1"/>
  <c r="M127" i="1"/>
  <c r="A127" i="1"/>
  <c r="A25" i="1"/>
  <c r="M75" i="1"/>
  <c r="A75" i="1"/>
  <c r="M429" i="1"/>
  <c r="A429" i="1"/>
  <c r="M340" i="1"/>
  <c r="A340" i="1"/>
  <c r="M222" i="1"/>
  <c r="A222" i="1"/>
  <c r="M150" i="1"/>
  <c r="A150" i="1"/>
  <c r="M115" i="1"/>
  <c r="A115" i="1"/>
  <c r="M66" i="1"/>
  <c r="A66" i="1"/>
  <c r="M448" i="1"/>
  <c r="A448" i="1"/>
  <c r="M362" i="1"/>
  <c r="A362" i="1"/>
  <c r="M292" i="1"/>
  <c r="A292" i="1"/>
  <c r="M295" i="1"/>
  <c r="A295" i="1"/>
  <c r="A14" i="1"/>
  <c r="M82" i="1"/>
  <c r="A82" i="1"/>
  <c r="M110" i="1"/>
  <c r="A110" i="1"/>
  <c r="M186" i="1"/>
  <c r="A186" i="1"/>
  <c r="M202" i="1"/>
  <c r="A202" i="1"/>
  <c r="M246" i="1"/>
  <c r="A246" i="1"/>
  <c r="M67" i="1"/>
  <c r="A67" i="1"/>
  <c r="M103" i="1"/>
  <c r="A103" i="1"/>
  <c r="M183" i="1"/>
  <c r="A183" i="1"/>
  <c r="M199" i="1"/>
  <c r="A199" i="1"/>
  <c r="M219" i="1"/>
  <c r="A219" i="1"/>
  <c r="M367" i="1"/>
  <c r="A367" i="1"/>
  <c r="M383" i="1"/>
  <c r="A383" i="1"/>
  <c r="M399" i="1"/>
  <c r="A399" i="1"/>
  <c r="M415" i="1"/>
  <c r="A415" i="1"/>
  <c r="M316" i="1"/>
  <c r="A316" i="1"/>
  <c r="M265" i="1"/>
  <c r="A265" i="1"/>
  <c r="M409" i="1"/>
  <c r="A409" i="1"/>
  <c r="M254" i="1"/>
  <c r="A254" i="1"/>
  <c r="M167" i="1"/>
  <c r="A167" i="1"/>
  <c r="M135" i="1"/>
  <c r="A135" i="1"/>
  <c r="M38" i="1"/>
  <c r="A38" i="1"/>
  <c r="M98" i="1"/>
  <c r="A98" i="1"/>
  <c r="M43" i="1"/>
  <c r="A43" i="1"/>
  <c r="M333" i="1"/>
  <c r="A333" i="1"/>
  <c r="M348" i="1"/>
  <c r="A348" i="1"/>
  <c r="M315" i="1"/>
  <c r="A315" i="1"/>
  <c r="M230" i="1"/>
  <c r="A230" i="1"/>
  <c r="M158" i="1"/>
  <c r="A158" i="1"/>
  <c r="M123" i="1"/>
  <c r="A123" i="1"/>
  <c r="M417" i="1"/>
  <c r="A417" i="1"/>
  <c r="M370" i="1"/>
  <c r="A370" i="1"/>
  <c r="M318" i="1"/>
  <c r="A318" i="1"/>
  <c r="A19" i="1"/>
  <c r="M86" i="1"/>
  <c r="A86" i="1"/>
  <c r="M114" i="1"/>
  <c r="A114" i="1"/>
  <c r="M190" i="1"/>
  <c r="A190" i="1"/>
  <c r="M206" i="1"/>
  <c r="A206" i="1"/>
  <c r="M262" i="1"/>
  <c r="A262" i="1"/>
  <c r="M326" i="1"/>
  <c r="A326" i="1"/>
  <c r="M342" i="1"/>
  <c r="A342" i="1"/>
  <c r="M394" i="1"/>
  <c r="A394" i="1"/>
  <c r="M410" i="1"/>
  <c r="A410" i="1"/>
  <c r="M426" i="1"/>
  <c r="A426" i="1"/>
  <c r="M446" i="1"/>
  <c r="A446" i="1"/>
  <c r="M462" i="1"/>
  <c r="A462" i="1"/>
  <c r="M478" i="1"/>
  <c r="A478" i="1"/>
  <c r="M71" i="1"/>
  <c r="A71" i="1"/>
  <c r="M171" i="1"/>
  <c r="A171" i="1"/>
  <c r="M187" i="1"/>
  <c r="A187" i="1"/>
  <c r="M203" i="1"/>
  <c r="A203" i="1"/>
  <c r="M223" i="1"/>
  <c r="A223" i="1"/>
  <c r="M259" i="1"/>
  <c r="A259" i="1"/>
  <c r="M287" i="1"/>
  <c r="A287" i="1"/>
  <c r="M323" i="1"/>
  <c r="A323" i="1"/>
  <c r="M371" i="1"/>
  <c r="A371" i="1"/>
  <c r="M387" i="1"/>
  <c r="A387" i="1"/>
  <c r="M403" i="1"/>
  <c r="A403" i="1"/>
  <c r="M419" i="1"/>
  <c r="A419" i="1"/>
  <c r="M55" i="1"/>
  <c r="A55" i="1"/>
  <c r="M281" i="1"/>
  <c r="A281" i="1"/>
  <c r="M425" i="1"/>
  <c r="A425" i="1"/>
  <c r="M275" i="1"/>
  <c r="A275" i="1"/>
  <c r="M178" i="1"/>
  <c r="A178" i="1"/>
  <c r="M143" i="1"/>
  <c r="A143" i="1"/>
  <c r="M112" i="1"/>
  <c r="A112" i="1"/>
  <c r="M255" i="1"/>
  <c r="A255" i="1"/>
  <c r="M173" i="1"/>
  <c r="A173" i="1"/>
  <c r="M397" i="1"/>
  <c r="A397" i="1"/>
  <c r="M356" i="1"/>
  <c r="A356" i="1"/>
  <c r="M267" i="1"/>
  <c r="A267" i="1"/>
  <c r="M166" i="1"/>
  <c r="A166" i="1"/>
  <c r="M134" i="1"/>
  <c r="A134" i="1"/>
  <c r="M378" i="1"/>
  <c r="A378" i="1"/>
  <c r="M343" i="1"/>
  <c r="A343" i="1"/>
  <c r="M432" i="1"/>
  <c r="A432" i="1"/>
  <c r="M91" i="1"/>
  <c r="A91" i="1"/>
  <c r="M70" i="1"/>
  <c r="A70" i="1"/>
  <c r="M238" i="1"/>
  <c r="A238" i="1"/>
  <c r="M270" i="1"/>
  <c r="A270" i="1"/>
  <c r="M346" i="1"/>
  <c r="A346" i="1"/>
  <c r="M398" i="1"/>
  <c r="A398" i="1"/>
  <c r="M414" i="1"/>
  <c r="A414" i="1"/>
  <c r="M434" i="1"/>
  <c r="A434" i="1"/>
  <c r="M450" i="1"/>
  <c r="A450" i="1"/>
  <c r="M466" i="1"/>
  <c r="A466" i="1"/>
  <c r="M482" i="1"/>
  <c r="A482" i="1"/>
  <c r="M227" i="1"/>
  <c r="A227" i="1"/>
  <c r="M263" i="1"/>
  <c r="A263" i="1"/>
  <c r="M299" i="1"/>
  <c r="A299" i="1"/>
  <c r="M327" i="1"/>
  <c r="A327" i="1"/>
  <c r="M73" i="1"/>
  <c r="A73" i="1"/>
  <c r="M329" i="1"/>
  <c r="A329" i="1"/>
  <c r="M294" i="1"/>
  <c r="A294" i="1"/>
  <c r="M239" i="1"/>
  <c r="A239" i="1"/>
  <c r="M151" i="1"/>
  <c r="A151" i="1"/>
  <c r="M120" i="1"/>
  <c r="A120" i="1"/>
  <c r="M444" i="1"/>
  <c r="A444" i="1"/>
  <c r="M413" i="1"/>
  <c r="A413" i="1"/>
  <c r="M363" i="1"/>
  <c r="A363" i="1"/>
  <c r="M214" i="1"/>
  <c r="A214" i="1"/>
  <c r="M142" i="1"/>
  <c r="A142" i="1"/>
  <c r="M107" i="1"/>
  <c r="A107" i="1"/>
  <c r="M34" i="1"/>
  <c r="A34" i="1"/>
  <c r="M79" i="1"/>
  <c r="A79" i="1"/>
  <c r="M386" i="1"/>
  <c r="A386" i="1"/>
  <c r="M351" i="1"/>
  <c r="A351" i="1"/>
  <c r="M400" i="1"/>
  <c r="A400" i="1"/>
  <c r="M251" i="1"/>
  <c r="A251" i="1"/>
  <c r="M83" i="1"/>
  <c r="A83" i="1"/>
  <c r="AT14" i="1"/>
  <c r="AG14" i="1"/>
  <c r="AI14" i="1" s="1"/>
  <c r="AS14" i="1"/>
  <c r="AJ14" i="1"/>
  <c r="AL14" i="1" s="1"/>
  <c r="AM14" i="1"/>
  <c r="AO14" i="1" s="1"/>
  <c r="AT30" i="1"/>
  <c r="AS30" i="1"/>
  <c r="AG30" i="1"/>
  <c r="AI30" i="1" s="1"/>
  <c r="AM30" i="1"/>
  <c r="AO30" i="1" s="1"/>
  <c r="AJ30" i="1"/>
  <c r="AL30" i="1" s="1"/>
  <c r="AT46" i="1"/>
  <c r="AS46" i="1"/>
  <c r="AG46" i="1"/>
  <c r="AI46" i="1" s="1"/>
  <c r="AM46" i="1"/>
  <c r="AO46" i="1" s="1"/>
  <c r="AJ46" i="1"/>
  <c r="AL46" i="1" s="1"/>
  <c r="AT62" i="1"/>
  <c r="AS62" i="1"/>
  <c r="AG62" i="1"/>
  <c r="AI62" i="1" s="1"/>
  <c r="AM62" i="1"/>
  <c r="AO62" i="1" s="1"/>
  <c r="AJ62" i="1"/>
  <c r="AL62" i="1" s="1"/>
  <c r="AT74" i="1"/>
  <c r="AS74" i="1"/>
  <c r="AG74" i="1"/>
  <c r="AI74" i="1" s="1"/>
  <c r="AJ74" i="1"/>
  <c r="AL74" i="1" s="1"/>
  <c r="AM74" i="1"/>
  <c r="AO74" i="1" s="1"/>
  <c r="AT86" i="1"/>
  <c r="AS86" i="1"/>
  <c r="AG86" i="1"/>
  <c r="AI86" i="1" s="1"/>
  <c r="AM86" i="1"/>
  <c r="AO86" i="1" s="1"/>
  <c r="AJ86" i="1"/>
  <c r="AL86" i="1" s="1"/>
  <c r="AT102" i="1"/>
  <c r="AS102" i="1"/>
  <c r="AG102" i="1"/>
  <c r="AI102" i="1" s="1"/>
  <c r="AM102" i="1"/>
  <c r="AO102" i="1" s="1"/>
  <c r="AJ102" i="1"/>
  <c r="AL102" i="1" s="1"/>
  <c r="AT118" i="1"/>
  <c r="AS118" i="1"/>
  <c r="AG118" i="1"/>
  <c r="AI118" i="1" s="1"/>
  <c r="AM118" i="1"/>
  <c r="AO118" i="1" s="1"/>
  <c r="AJ118" i="1"/>
  <c r="AL118" i="1" s="1"/>
  <c r="AT131" i="1"/>
  <c r="AS131" i="1"/>
  <c r="AG131" i="1"/>
  <c r="AI131" i="1" s="1"/>
  <c r="AJ131" i="1"/>
  <c r="AL131" i="1" s="1"/>
  <c r="AM131" i="1"/>
  <c r="AO131" i="1" s="1"/>
  <c r="AT147" i="1"/>
  <c r="AS147" i="1"/>
  <c r="AG147" i="1"/>
  <c r="AI147" i="1" s="1"/>
  <c r="AJ147" i="1"/>
  <c r="AL147" i="1" s="1"/>
  <c r="AM147" i="1"/>
  <c r="AO147" i="1" s="1"/>
  <c r="AT163" i="1"/>
  <c r="AS163" i="1"/>
  <c r="AG163" i="1"/>
  <c r="AI163" i="1" s="1"/>
  <c r="AJ163" i="1"/>
  <c r="AL163" i="1" s="1"/>
  <c r="AM163" i="1"/>
  <c r="AO163" i="1" s="1"/>
  <c r="AT179" i="1"/>
  <c r="AS179" i="1"/>
  <c r="AG179" i="1"/>
  <c r="AI179" i="1" s="1"/>
  <c r="AJ179" i="1"/>
  <c r="AL179" i="1" s="1"/>
  <c r="AM179" i="1"/>
  <c r="AO179" i="1" s="1"/>
  <c r="AT191" i="1"/>
  <c r="AS191" i="1"/>
  <c r="AG191" i="1"/>
  <c r="AI191" i="1" s="1"/>
  <c r="AM191" i="1"/>
  <c r="AO191" i="1" s="1"/>
  <c r="AJ191" i="1"/>
  <c r="AL191" i="1" s="1"/>
  <c r="AT207" i="1"/>
  <c r="AS207" i="1"/>
  <c r="AM207" i="1"/>
  <c r="AO207" i="1" s="1"/>
  <c r="AJ207" i="1"/>
  <c r="AL207" i="1" s="1"/>
  <c r="AG207" i="1"/>
  <c r="AI207" i="1" s="1"/>
  <c r="AT226" i="1"/>
  <c r="AS226" i="1"/>
  <c r="AG226" i="1"/>
  <c r="AI226" i="1" s="1"/>
  <c r="AJ226" i="1"/>
  <c r="AL226" i="1" s="1"/>
  <c r="AM226" i="1"/>
  <c r="AO226" i="1" s="1"/>
  <c r="AT238" i="1"/>
  <c r="AS238" i="1"/>
  <c r="AG238" i="1"/>
  <c r="AI238" i="1" s="1"/>
  <c r="AJ238" i="1"/>
  <c r="AL238" i="1" s="1"/>
  <c r="AM238" i="1"/>
  <c r="AO238" i="1" s="1"/>
  <c r="AT250" i="1"/>
  <c r="AS250" i="1"/>
  <c r="AG250" i="1"/>
  <c r="AI250" i="1" s="1"/>
  <c r="AM250" i="1"/>
  <c r="AO250" i="1" s="1"/>
  <c r="AJ250" i="1"/>
  <c r="AL250" i="1" s="1"/>
  <c r="AT270" i="1"/>
  <c r="AS270" i="1"/>
  <c r="AG270" i="1"/>
  <c r="AI270" i="1" s="1"/>
  <c r="AJ270" i="1"/>
  <c r="AL270" i="1" s="1"/>
  <c r="AM270" i="1"/>
  <c r="AO270" i="1" s="1"/>
  <c r="AT282" i="1"/>
  <c r="AS282" i="1"/>
  <c r="AG282" i="1"/>
  <c r="AI282" i="1" s="1"/>
  <c r="AM282" i="1"/>
  <c r="AO282" i="1" s="1"/>
  <c r="AJ282" i="1"/>
  <c r="AL282" i="1" s="1"/>
  <c r="AT294" i="1"/>
  <c r="AS294" i="1"/>
  <c r="AG294" i="1"/>
  <c r="AI294" i="1" s="1"/>
  <c r="AJ294" i="1"/>
  <c r="AL294" i="1" s="1"/>
  <c r="AM294" i="1"/>
  <c r="AO294" i="1" s="1"/>
  <c r="AT314" i="1"/>
  <c r="AS314" i="1"/>
  <c r="AG314" i="1"/>
  <c r="AI314" i="1" s="1"/>
  <c r="AM314" i="1"/>
  <c r="AO314" i="1" s="1"/>
  <c r="AJ314" i="1"/>
  <c r="AL314" i="1" s="1"/>
  <c r="AT326" i="1"/>
  <c r="AS326" i="1"/>
  <c r="AG326" i="1"/>
  <c r="AI326" i="1" s="1"/>
  <c r="AJ326" i="1"/>
  <c r="AL326" i="1" s="1"/>
  <c r="AM326" i="1"/>
  <c r="AO326" i="1" s="1"/>
  <c r="AT338" i="1"/>
  <c r="AG338" i="1"/>
  <c r="AI338" i="1" s="1"/>
  <c r="AS338" i="1"/>
  <c r="AJ338" i="1"/>
  <c r="AL338" i="1" s="1"/>
  <c r="AM338" i="1"/>
  <c r="AO338" i="1" s="1"/>
  <c r="AT350" i="1"/>
  <c r="AS350" i="1"/>
  <c r="AG350" i="1"/>
  <c r="AI350" i="1" s="1"/>
  <c r="AJ350" i="1"/>
  <c r="AL350" i="1" s="1"/>
  <c r="AM350" i="1"/>
  <c r="AO350" i="1" s="1"/>
  <c r="AT362" i="1"/>
  <c r="AS362" i="1"/>
  <c r="AG362" i="1"/>
  <c r="AI362" i="1" s="1"/>
  <c r="AM362" i="1"/>
  <c r="AO362" i="1" s="1"/>
  <c r="AJ362" i="1"/>
  <c r="AL362" i="1" s="1"/>
  <c r="AT383" i="1"/>
  <c r="AS383" i="1"/>
  <c r="AG383" i="1"/>
  <c r="AI383" i="1" s="1"/>
  <c r="AJ383" i="1"/>
  <c r="AL383" i="1" s="1"/>
  <c r="AM383" i="1"/>
  <c r="AO383" i="1" s="1"/>
  <c r="AT395" i="1"/>
  <c r="AS395" i="1"/>
  <c r="AG395" i="1"/>
  <c r="AI395" i="1" s="1"/>
  <c r="AM395" i="1"/>
  <c r="AO395" i="1" s="1"/>
  <c r="AJ395" i="1"/>
  <c r="AL395" i="1" s="1"/>
  <c r="AT412" i="1"/>
  <c r="AS412" i="1"/>
  <c r="AG412" i="1"/>
  <c r="AI412" i="1" s="1"/>
  <c r="AM412" i="1"/>
  <c r="AO412" i="1" s="1"/>
  <c r="AJ412" i="1"/>
  <c r="AL412" i="1" s="1"/>
  <c r="AS429" i="1"/>
  <c r="AT429" i="1"/>
  <c r="AG429" i="1"/>
  <c r="AI429" i="1" s="1"/>
  <c r="AM429" i="1"/>
  <c r="AO429" i="1" s="1"/>
  <c r="AJ429" i="1"/>
  <c r="AL429" i="1" s="1"/>
  <c r="AT442" i="1"/>
  <c r="AS442" i="1"/>
  <c r="AG442" i="1"/>
  <c r="AI442" i="1" s="1"/>
  <c r="AM442" i="1"/>
  <c r="AO442" i="1" s="1"/>
  <c r="AJ442" i="1"/>
  <c r="AL442" i="1" s="1"/>
  <c r="AS454" i="1"/>
  <c r="AG454" i="1"/>
  <c r="AI454" i="1" s="1"/>
  <c r="AT454" i="1"/>
  <c r="AJ454" i="1"/>
  <c r="AL454" i="1" s="1"/>
  <c r="AM454" i="1"/>
  <c r="AO454" i="1" s="1"/>
  <c r="AT462" i="1"/>
  <c r="AS462" i="1"/>
  <c r="AG462" i="1"/>
  <c r="AI462" i="1" s="1"/>
  <c r="AJ462" i="1"/>
  <c r="AL462" i="1" s="1"/>
  <c r="AM462" i="1"/>
  <c r="AO462" i="1" s="1"/>
  <c r="AT478" i="1"/>
  <c r="AS478" i="1"/>
  <c r="AG478" i="1"/>
  <c r="AI478" i="1" s="1"/>
  <c r="AJ478" i="1"/>
  <c r="AL478" i="1" s="1"/>
  <c r="AM478" i="1"/>
  <c r="AO478" i="1" s="1"/>
  <c r="AS486" i="1"/>
  <c r="AG486" i="1"/>
  <c r="AI486" i="1" s="1"/>
  <c r="AT486" i="1"/>
  <c r="AJ486" i="1"/>
  <c r="AL486" i="1" s="1"/>
  <c r="AM486" i="1"/>
  <c r="AO486" i="1" s="1"/>
  <c r="AT494" i="1"/>
  <c r="AS494" i="1"/>
  <c r="AJ494" i="1"/>
  <c r="AL494" i="1" s="1"/>
  <c r="AG494" i="1"/>
  <c r="AI494" i="1" s="1"/>
  <c r="AM494" i="1"/>
  <c r="AO494" i="1" s="1"/>
  <c r="AT428" i="1"/>
  <c r="AS428" i="1"/>
  <c r="AG428" i="1"/>
  <c r="AI428" i="1" s="1"/>
  <c r="AM428" i="1"/>
  <c r="AO428" i="1" s="1"/>
  <c r="AJ428" i="1"/>
  <c r="AL428" i="1" s="1"/>
  <c r="M272" i="1"/>
  <c r="A272" i="1"/>
  <c r="M80" i="1"/>
  <c r="A80" i="1"/>
  <c r="M460" i="1"/>
  <c r="A460" i="1"/>
  <c r="M180" i="1"/>
  <c r="A180" i="1"/>
  <c r="M373" i="1"/>
  <c r="A373" i="1"/>
  <c r="M273" i="1"/>
  <c r="A273" i="1"/>
  <c r="M133" i="1"/>
  <c r="A133" i="1"/>
  <c r="M465" i="1"/>
  <c r="A465" i="1"/>
  <c r="M345" i="1"/>
  <c r="A345" i="1"/>
  <c r="M217" i="1"/>
  <c r="A217" i="1"/>
  <c r="M81" i="1"/>
  <c r="A81" i="1"/>
  <c r="M53" i="1"/>
  <c r="A53" i="1"/>
  <c r="M474" i="1"/>
  <c r="A474" i="1"/>
  <c r="M442" i="1"/>
  <c r="A442" i="1"/>
  <c r="M407" i="1"/>
  <c r="A407" i="1"/>
  <c r="M338" i="1"/>
  <c r="A338" i="1"/>
  <c r="M310" i="1"/>
  <c r="A310" i="1"/>
  <c r="M235" i="1"/>
  <c r="A235" i="1"/>
  <c r="M191" i="1"/>
  <c r="A191" i="1"/>
  <c r="M90" i="1"/>
  <c r="A90" i="1"/>
  <c r="M46" i="1"/>
  <c r="A46" i="1"/>
  <c r="A22" i="1"/>
  <c r="M391" i="1"/>
  <c r="A391" i="1"/>
  <c r="M279" i="1"/>
  <c r="A279" i="1"/>
  <c r="M215" i="1"/>
  <c r="A215" i="1"/>
  <c r="M95" i="1"/>
  <c r="A95" i="1"/>
  <c r="M278" i="1"/>
  <c r="A278" i="1"/>
  <c r="M243" i="1"/>
  <c r="A243" i="1"/>
  <c r="M155" i="1"/>
  <c r="A155" i="1"/>
  <c r="M116" i="1"/>
  <c r="A116" i="1"/>
  <c r="M436" i="1"/>
  <c r="A436" i="1"/>
  <c r="M344" i="1"/>
  <c r="A344" i="1"/>
  <c r="M302" i="1"/>
  <c r="A302" i="1"/>
  <c r="M382" i="1"/>
  <c r="A382" i="1"/>
  <c r="M311" i="1"/>
  <c r="A311" i="1"/>
  <c r="AT23" i="1"/>
  <c r="AS23" i="1"/>
  <c r="AG23" i="1"/>
  <c r="AI23" i="1" s="1"/>
  <c r="AM23" i="1"/>
  <c r="AO23" i="1" s="1"/>
  <c r="AJ23" i="1"/>
  <c r="AL23" i="1" s="1"/>
  <c r="AT43" i="1"/>
  <c r="AS43" i="1"/>
  <c r="AG43" i="1"/>
  <c r="AI43" i="1" s="1"/>
  <c r="AM43" i="1"/>
  <c r="AO43" i="1" s="1"/>
  <c r="AJ43" i="1"/>
  <c r="AL43" i="1" s="1"/>
  <c r="AT63" i="1"/>
  <c r="AS63" i="1"/>
  <c r="AM63" i="1"/>
  <c r="AO63" i="1" s="1"/>
  <c r="AG63" i="1"/>
  <c r="AI63" i="1" s="1"/>
  <c r="AJ63" i="1"/>
  <c r="AL63" i="1" s="1"/>
  <c r="AT87" i="1"/>
  <c r="AS87" i="1"/>
  <c r="AG87" i="1"/>
  <c r="AI87" i="1" s="1"/>
  <c r="AM87" i="1"/>
  <c r="AO87" i="1" s="1"/>
  <c r="AJ87" i="1"/>
  <c r="AL87" i="1" s="1"/>
  <c r="AT107" i="1"/>
  <c r="AS107" i="1"/>
  <c r="AG107" i="1"/>
  <c r="AI107" i="1" s="1"/>
  <c r="AJ107" i="1"/>
  <c r="AL107" i="1" s="1"/>
  <c r="AM107" i="1"/>
  <c r="AO107" i="1" s="1"/>
  <c r="AS132" i="1"/>
  <c r="AG132" i="1"/>
  <c r="AI132" i="1" s="1"/>
  <c r="AT132" i="1"/>
  <c r="AM132" i="1"/>
  <c r="AO132" i="1" s="1"/>
  <c r="AJ132" i="1"/>
  <c r="AL132" i="1" s="1"/>
  <c r="AT152" i="1"/>
  <c r="AS152" i="1"/>
  <c r="AJ152" i="1"/>
  <c r="AL152" i="1" s="1"/>
  <c r="AG152" i="1"/>
  <c r="AI152" i="1" s="1"/>
  <c r="AM152" i="1"/>
  <c r="AO152" i="1" s="1"/>
  <c r="AS172" i="1"/>
  <c r="AT172" i="1"/>
  <c r="AG172" i="1"/>
  <c r="AI172" i="1" s="1"/>
  <c r="AM172" i="1"/>
  <c r="AO172" i="1" s="1"/>
  <c r="AJ172" i="1"/>
  <c r="AL172" i="1" s="1"/>
  <c r="AS192" i="1"/>
  <c r="AT192" i="1"/>
  <c r="AG192" i="1"/>
  <c r="AI192" i="1" s="1"/>
  <c r="AJ192" i="1"/>
  <c r="AL192" i="1" s="1"/>
  <c r="AM192" i="1"/>
  <c r="AO192" i="1" s="1"/>
  <c r="AT215" i="1"/>
  <c r="AS215" i="1"/>
  <c r="AM215" i="1"/>
  <c r="AO215" i="1" s="1"/>
  <c r="AG215" i="1"/>
  <c r="AI215" i="1" s="1"/>
  <c r="AJ215" i="1"/>
  <c r="AL215" i="1" s="1"/>
  <c r="AT235" i="1"/>
  <c r="AS235" i="1"/>
  <c r="AM235" i="1"/>
  <c r="AO235" i="1" s="1"/>
  <c r="AJ235" i="1"/>
  <c r="AL235" i="1" s="1"/>
  <c r="AG235" i="1"/>
  <c r="AI235" i="1" s="1"/>
  <c r="AT255" i="1"/>
  <c r="AS255" i="1"/>
  <c r="AG255" i="1"/>
  <c r="AI255" i="1" s="1"/>
  <c r="AJ255" i="1"/>
  <c r="AL255" i="1" s="1"/>
  <c r="AM255" i="1"/>
  <c r="AO255" i="1" s="1"/>
  <c r="AT271" i="1"/>
  <c r="AS271" i="1"/>
  <c r="AG271" i="1"/>
  <c r="AI271" i="1" s="1"/>
  <c r="AJ271" i="1"/>
  <c r="AL271" i="1" s="1"/>
  <c r="AM271" i="1"/>
  <c r="AO271" i="1" s="1"/>
  <c r="AT287" i="1"/>
  <c r="AS287" i="1"/>
  <c r="AG287" i="1"/>
  <c r="AI287" i="1" s="1"/>
  <c r="AJ287" i="1"/>
  <c r="AL287" i="1" s="1"/>
  <c r="AM287" i="1"/>
  <c r="AO287" i="1" s="1"/>
  <c r="AT295" i="1"/>
  <c r="AG295" i="1"/>
  <c r="AI295" i="1" s="1"/>
  <c r="AS295" i="1"/>
  <c r="AM295" i="1"/>
  <c r="AO295" i="1" s="1"/>
  <c r="AJ295" i="1"/>
  <c r="AL295" i="1" s="1"/>
  <c r="AT303" i="1"/>
  <c r="AS303" i="1"/>
  <c r="AG303" i="1"/>
  <c r="AI303" i="1" s="1"/>
  <c r="AJ303" i="1"/>
  <c r="AL303" i="1" s="1"/>
  <c r="AM303" i="1"/>
  <c r="AO303" i="1" s="1"/>
  <c r="AT315" i="1"/>
  <c r="AS315" i="1"/>
  <c r="AG315" i="1"/>
  <c r="AI315" i="1" s="1"/>
  <c r="AM315" i="1"/>
  <c r="AO315" i="1" s="1"/>
  <c r="AJ315" i="1"/>
  <c r="AL315" i="1" s="1"/>
  <c r="AT327" i="1"/>
  <c r="AS327" i="1"/>
  <c r="AG327" i="1"/>
  <c r="AI327" i="1" s="1"/>
  <c r="AM327" i="1"/>
  <c r="AO327" i="1" s="1"/>
  <c r="AJ327" i="1"/>
  <c r="AL327" i="1" s="1"/>
  <c r="AT335" i="1"/>
  <c r="AS335" i="1"/>
  <c r="AG335" i="1"/>
  <c r="AI335" i="1" s="1"/>
  <c r="AJ335" i="1"/>
  <c r="AL335" i="1" s="1"/>
  <c r="AM335" i="1"/>
  <c r="AO335" i="1" s="1"/>
  <c r="AT347" i="1"/>
  <c r="AS347" i="1"/>
  <c r="AG347" i="1"/>
  <c r="AI347" i="1" s="1"/>
  <c r="AM347" i="1"/>
  <c r="AO347" i="1" s="1"/>
  <c r="AJ347" i="1"/>
  <c r="AL347" i="1" s="1"/>
  <c r="AT355" i="1"/>
  <c r="AG355" i="1"/>
  <c r="AI355" i="1" s="1"/>
  <c r="AS355" i="1"/>
  <c r="AM355" i="1"/>
  <c r="AO355" i="1" s="1"/>
  <c r="AJ355" i="1"/>
  <c r="AL355" i="1" s="1"/>
  <c r="AT363" i="1"/>
  <c r="AS363" i="1"/>
  <c r="AG363" i="1"/>
  <c r="AI363" i="1" s="1"/>
  <c r="AM363" i="1"/>
  <c r="AO363" i="1" s="1"/>
  <c r="AJ363" i="1"/>
  <c r="AL363" i="1" s="1"/>
  <c r="AT376" i="1"/>
  <c r="AS376" i="1"/>
  <c r="AG376" i="1"/>
  <c r="AI376" i="1" s="1"/>
  <c r="AM376" i="1"/>
  <c r="AO376" i="1" s="1"/>
  <c r="AJ376" i="1"/>
  <c r="AL376" i="1" s="1"/>
  <c r="AT384" i="1"/>
  <c r="AS384" i="1"/>
  <c r="AG384" i="1"/>
  <c r="AI384" i="1" s="1"/>
  <c r="AM384" i="1"/>
  <c r="AO384" i="1" s="1"/>
  <c r="AJ384" i="1"/>
  <c r="AL384" i="1" s="1"/>
  <c r="AT396" i="1"/>
  <c r="AS396" i="1"/>
  <c r="AG396" i="1"/>
  <c r="AI396" i="1" s="1"/>
  <c r="AJ396" i="1"/>
  <c r="AL396" i="1" s="1"/>
  <c r="AM396" i="1"/>
  <c r="AO396" i="1" s="1"/>
  <c r="AT405" i="1"/>
  <c r="AS405" i="1"/>
  <c r="AG405" i="1"/>
  <c r="AI405" i="1" s="1"/>
  <c r="AJ405" i="1"/>
  <c r="AL405" i="1" s="1"/>
  <c r="AM405" i="1"/>
  <c r="AO405" i="1" s="1"/>
  <c r="AT417" i="1"/>
  <c r="AS417" i="1"/>
  <c r="AG417" i="1"/>
  <c r="AI417" i="1" s="1"/>
  <c r="AJ417" i="1"/>
  <c r="AL417" i="1" s="1"/>
  <c r="AM417" i="1"/>
  <c r="AO417" i="1" s="1"/>
  <c r="AT431" i="1"/>
  <c r="AS431" i="1"/>
  <c r="AG431" i="1"/>
  <c r="AI431" i="1" s="1"/>
  <c r="AJ431" i="1"/>
  <c r="AL431" i="1" s="1"/>
  <c r="AM431" i="1"/>
  <c r="AO431" i="1" s="1"/>
  <c r="AT439" i="1"/>
  <c r="AS439" i="1"/>
  <c r="AG439" i="1"/>
  <c r="AI439" i="1" s="1"/>
  <c r="AJ439" i="1"/>
  <c r="AL439" i="1" s="1"/>
  <c r="AM439" i="1"/>
  <c r="AO439" i="1" s="1"/>
  <c r="AT447" i="1"/>
  <c r="AS447" i="1"/>
  <c r="AG447" i="1"/>
  <c r="AI447" i="1" s="1"/>
  <c r="AJ447" i="1"/>
  <c r="AL447" i="1" s="1"/>
  <c r="AM447" i="1"/>
  <c r="AO447" i="1" s="1"/>
  <c r="AT455" i="1"/>
  <c r="AS455" i="1"/>
  <c r="AG455" i="1"/>
  <c r="AI455" i="1" s="1"/>
  <c r="AJ455" i="1"/>
  <c r="AL455" i="1" s="1"/>
  <c r="AM455" i="1"/>
  <c r="AO455" i="1" s="1"/>
  <c r="AT459" i="1"/>
  <c r="AS459" i="1"/>
  <c r="AM459" i="1"/>
  <c r="AO459" i="1" s="1"/>
  <c r="AG459" i="1"/>
  <c r="AI459" i="1" s="1"/>
  <c r="AJ459" i="1"/>
  <c r="AL459" i="1" s="1"/>
  <c r="AT463" i="1"/>
  <c r="AS463" i="1"/>
  <c r="AG463" i="1"/>
  <c r="AI463" i="1" s="1"/>
  <c r="AJ463" i="1"/>
  <c r="AL463" i="1" s="1"/>
  <c r="AM463" i="1"/>
  <c r="AO463" i="1" s="1"/>
  <c r="AT471" i="1"/>
  <c r="AS471" i="1"/>
  <c r="AG471" i="1"/>
  <c r="AI471" i="1" s="1"/>
  <c r="AJ471" i="1"/>
  <c r="AL471" i="1" s="1"/>
  <c r="AM471" i="1"/>
  <c r="AO471" i="1" s="1"/>
  <c r="AT475" i="1"/>
  <c r="AS475" i="1"/>
  <c r="AG475" i="1"/>
  <c r="AI475" i="1" s="1"/>
  <c r="AM475" i="1"/>
  <c r="AO475" i="1" s="1"/>
  <c r="AJ475" i="1"/>
  <c r="AL475" i="1" s="1"/>
  <c r="AT479" i="1"/>
  <c r="AS479" i="1"/>
  <c r="AG479" i="1"/>
  <c r="AI479" i="1" s="1"/>
  <c r="AJ479" i="1"/>
  <c r="AL479" i="1" s="1"/>
  <c r="AM479" i="1"/>
  <c r="AO479" i="1" s="1"/>
  <c r="AT483" i="1"/>
  <c r="AG483" i="1"/>
  <c r="AI483" i="1" s="1"/>
  <c r="AS483" i="1"/>
  <c r="AM483" i="1"/>
  <c r="AO483" i="1" s="1"/>
  <c r="AJ483" i="1"/>
  <c r="AL483" i="1" s="1"/>
  <c r="AT487" i="1"/>
  <c r="AS487" i="1"/>
  <c r="AG487" i="1"/>
  <c r="AI487" i="1" s="1"/>
  <c r="AJ487" i="1"/>
  <c r="AL487" i="1" s="1"/>
  <c r="AM487" i="1"/>
  <c r="AO487" i="1" s="1"/>
  <c r="AT491" i="1"/>
  <c r="AS491" i="1"/>
  <c r="AG491" i="1"/>
  <c r="AI491" i="1" s="1"/>
  <c r="AM491" i="1"/>
  <c r="AO491" i="1" s="1"/>
  <c r="AJ491" i="1"/>
  <c r="AL491" i="1" s="1"/>
  <c r="AT495" i="1"/>
  <c r="AS495" i="1"/>
  <c r="AG495" i="1"/>
  <c r="AI495" i="1" s="1"/>
  <c r="AJ495" i="1"/>
  <c r="AL495" i="1" s="1"/>
  <c r="AM495" i="1"/>
  <c r="AO495" i="1" s="1"/>
  <c r="AT375" i="1"/>
  <c r="AG375" i="1"/>
  <c r="AI375" i="1" s="1"/>
  <c r="AS375" i="1"/>
  <c r="AJ375" i="1"/>
  <c r="AL375" i="1" s="1"/>
  <c r="AM375" i="1"/>
  <c r="AO375" i="1" s="1"/>
  <c r="AT430" i="1"/>
  <c r="AS430" i="1"/>
  <c r="AG430" i="1"/>
  <c r="AI430" i="1" s="1"/>
  <c r="AJ430" i="1"/>
  <c r="AL430" i="1" s="1"/>
  <c r="AM430" i="1"/>
  <c r="AO430" i="1" s="1"/>
  <c r="M320" i="1"/>
  <c r="A320" i="1"/>
  <c r="M256" i="1"/>
  <c r="A256" i="1"/>
  <c r="M200" i="1"/>
  <c r="A200" i="1"/>
  <c r="M168" i="1"/>
  <c r="A168" i="1"/>
  <c r="M76" i="1"/>
  <c r="A76" i="1"/>
  <c r="M160" i="1"/>
  <c r="A160" i="1"/>
  <c r="A16" i="1"/>
  <c r="M488" i="1"/>
  <c r="A488" i="1"/>
  <c r="M472" i="1"/>
  <c r="A472" i="1"/>
  <c r="M456" i="1"/>
  <c r="A456" i="1"/>
  <c r="M376" i="1"/>
  <c r="A376" i="1"/>
  <c r="M312" i="1"/>
  <c r="A312" i="1"/>
  <c r="M248" i="1"/>
  <c r="A248" i="1"/>
  <c r="M176" i="1"/>
  <c r="A176" i="1"/>
  <c r="M136" i="1"/>
  <c r="A136" i="1"/>
  <c r="M96" i="1"/>
  <c r="A96" i="1"/>
  <c r="M44" i="1"/>
  <c r="A44" i="1"/>
  <c r="M385" i="1"/>
  <c r="A385" i="1"/>
  <c r="M369" i="1"/>
  <c r="A369" i="1"/>
  <c r="M165" i="1"/>
  <c r="A165" i="1"/>
  <c r="M97" i="1"/>
  <c r="A97" i="1"/>
  <c r="M321" i="1"/>
  <c r="A321" i="1"/>
  <c r="M257" i="1"/>
  <c r="A257" i="1"/>
  <c r="M201" i="1"/>
  <c r="A201" i="1"/>
  <c r="M145" i="1"/>
  <c r="A145" i="1"/>
  <c r="M129" i="1"/>
  <c r="A129" i="1"/>
  <c r="M493" i="1"/>
  <c r="A493" i="1"/>
  <c r="M477" i="1"/>
  <c r="A477" i="1"/>
  <c r="M461" i="1"/>
  <c r="A461" i="1"/>
  <c r="M445" i="1"/>
  <c r="A445" i="1"/>
  <c r="M357" i="1"/>
  <c r="A357" i="1"/>
  <c r="M341" i="1"/>
  <c r="A341" i="1"/>
  <c r="M125" i="1"/>
  <c r="A125" i="1"/>
  <c r="M109" i="1"/>
  <c r="A109" i="1"/>
  <c r="M77" i="1"/>
  <c r="A77" i="1"/>
  <c r="M49" i="1"/>
  <c r="A49" i="1"/>
  <c r="M495" i="1"/>
  <c r="A495" i="1"/>
  <c r="M475" i="1"/>
  <c r="A475" i="1"/>
  <c r="M459" i="1"/>
  <c r="A459" i="1"/>
  <c r="M443" i="1"/>
  <c r="A443" i="1"/>
  <c r="M420" i="1"/>
  <c r="A420" i="1"/>
  <c r="M486" i="1"/>
  <c r="A486" i="1"/>
  <c r="M470" i="1"/>
  <c r="A470" i="1"/>
  <c r="M454" i="1"/>
  <c r="A454" i="1"/>
  <c r="M438" i="1"/>
  <c r="A438" i="1"/>
  <c r="M350" i="1"/>
  <c r="A350" i="1"/>
  <c r="M331" i="1"/>
  <c r="A331" i="1"/>
  <c r="M307" i="1"/>
  <c r="A307" i="1"/>
  <c r="M283" i="1"/>
  <c r="A283" i="1"/>
  <c r="M224" i="1"/>
  <c r="A224" i="1"/>
  <c r="M68" i="1"/>
  <c r="A68" i="1"/>
  <c r="A27" i="1"/>
  <c r="A11" i="1"/>
  <c r="M418" i="1"/>
  <c r="A418" i="1"/>
  <c r="M402" i="1"/>
  <c r="A402" i="1"/>
  <c r="M303" i="1"/>
  <c r="A303" i="1"/>
  <c r="M249" i="1"/>
  <c r="A249" i="1"/>
  <c r="M47" i="1"/>
  <c r="A47" i="1"/>
  <c r="AT26" i="1"/>
  <c r="AS26" i="1"/>
  <c r="AG26" i="1"/>
  <c r="AI26" i="1" s="1"/>
  <c r="AM26" i="1"/>
  <c r="AO26" i="1" s="1"/>
  <c r="AJ26" i="1"/>
  <c r="AL26" i="1" s="1"/>
  <c r="AT38" i="1"/>
  <c r="AS38" i="1"/>
  <c r="AG38" i="1"/>
  <c r="AI38" i="1" s="1"/>
  <c r="AJ38" i="1"/>
  <c r="AL38" i="1" s="1"/>
  <c r="AM38" i="1"/>
  <c r="AO38" i="1" s="1"/>
  <c r="AT50" i="1"/>
  <c r="AS50" i="1"/>
  <c r="AG50" i="1"/>
  <c r="AI50" i="1" s="1"/>
  <c r="AJ50" i="1"/>
  <c r="AL50" i="1" s="1"/>
  <c r="AM50" i="1"/>
  <c r="AO50" i="1" s="1"/>
  <c r="AT58" i="1"/>
  <c r="AS58" i="1"/>
  <c r="AG58" i="1"/>
  <c r="AI58" i="1" s="1"/>
  <c r="AM58" i="1"/>
  <c r="AO58" i="1" s="1"/>
  <c r="AJ58" i="1"/>
  <c r="AL58" i="1" s="1"/>
  <c r="AT66" i="1"/>
  <c r="AG66" i="1"/>
  <c r="AI66" i="1" s="1"/>
  <c r="AS66" i="1"/>
  <c r="AJ66" i="1"/>
  <c r="AL66" i="1" s="1"/>
  <c r="AM66" i="1"/>
  <c r="AO66" i="1" s="1"/>
  <c r="AT78" i="1"/>
  <c r="AS78" i="1"/>
  <c r="AG78" i="1"/>
  <c r="AI78" i="1" s="1"/>
  <c r="AM78" i="1"/>
  <c r="AO78" i="1" s="1"/>
  <c r="AJ78" i="1"/>
  <c r="AL78" i="1" s="1"/>
  <c r="AT90" i="1"/>
  <c r="AS90" i="1"/>
  <c r="AJ90" i="1"/>
  <c r="AL90" i="1" s="1"/>
  <c r="AM90" i="1"/>
  <c r="AO90" i="1" s="1"/>
  <c r="AG90" i="1"/>
  <c r="AI90" i="1" s="1"/>
  <c r="AT98" i="1"/>
  <c r="AG98" i="1"/>
  <c r="AI98" i="1" s="1"/>
  <c r="AJ98" i="1"/>
  <c r="AL98" i="1" s="1"/>
  <c r="AM98" i="1"/>
  <c r="AO98" i="1" s="1"/>
  <c r="AS98" i="1"/>
  <c r="AT114" i="1"/>
  <c r="AS114" i="1"/>
  <c r="AG114" i="1"/>
  <c r="AI114" i="1" s="1"/>
  <c r="AJ114" i="1"/>
  <c r="AL114" i="1" s="1"/>
  <c r="AM114" i="1"/>
  <c r="AO114" i="1" s="1"/>
  <c r="AT127" i="1"/>
  <c r="AS127" i="1"/>
  <c r="AM127" i="1"/>
  <c r="AO127" i="1" s="1"/>
  <c r="AG127" i="1"/>
  <c r="AI127" i="1" s="1"/>
  <c r="AJ127" i="1"/>
  <c r="AL127" i="1" s="1"/>
  <c r="AT139" i="1"/>
  <c r="AS139" i="1"/>
  <c r="AG139" i="1"/>
  <c r="AI139" i="1" s="1"/>
  <c r="AJ139" i="1"/>
  <c r="AL139" i="1" s="1"/>
  <c r="AM139" i="1"/>
  <c r="AO139" i="1" s="1"/>
  <c r="AT151" i="1"/>
  <c r="AS151" i="1"/>
  <c r="AG151" i="1"/>
  <c r="AI151" i="1" s="1"/>
  <c r="AM151" i="1"/>
  <c r="AO151" i="1" s="1"/>
  <c r="AJ151" i="1"/>
  <c r="AL151" i="1" s="1"/>
  <c r="AT159" i="1"/>
  <c r="AS159" i="1"/>
  <c r="AG159" i="1"/>
  <c r="AI159" i="1" s="1"/>
  <c r="AM159" i="1"/>
  <c r="AO159" i="1" s="1"/>
  <c r="AJ159" i="1"/>
  <c r="AL159" i="1" s="1"/>
  <c r="AT171" i="1"/>
  <c r="AS171" i="1"/>
  <c r="AG171" i="1"/>
  <c r="AI171" i="1" s="1"/>
  <c r="AJ171" i="1"/>
  <c r="AL171" i="1" s="1"/>
  <c r="AM171" i="1"/>
  <c r="AO171" i="1" s="1"/>
  <c r="AT187" i="1"/>
  <c r="AS187" i="1"/>
  <c r="AG187" i="1"/>
  <c r="AI187" i="1" s="1"/>
  <c r="AJ187" i="1"/>
  <c r="AL187" i="1" s="1"/>
  <c r="AM187" i="1"/>
  <c r="AO187" i="1" s="1"/>
  <c r="AT199" i="1"/>
  <c r="AS199" i="1"/>
  <c r="AM199" i="1"/>
  <c r="AO199" i="1" s="1"/>
  <c r="AJ199" i="1"/>
  <c r="AL199" i="1" s="1"/>
  <c r="AG199" i="1"/>
  <c r="AI199" i="1" s="1"/>
  <c r="AT214" i="1"/>
  <c r="AS214" i="1"/>
  <c r="AG214" i="1"/>
  <c r="AI214" i="1" s="1"/>
  <c r="AJ214" i="1"/>
  <c r="AL214" i="1" s="1"/>
  <c r="AM214" i="1"/>
  <c r="AO214" i="1" s="1"/>
  <c r="AT222" i="1"/>
  <c r="AS222" i="1"/>
  <c r="AG222" i="1"/>
  <c r="AI222" i="1" s="1"/>
  <c r="AJ222" i="1"/>
  <c r="AL222" i="1" s="1"/>
  <c r="AM222" i="1"/>
  <c r="AO222" i="1" s="1"/>
  <c r="AT234" i="1"/>
  <c r="AS234" i="1"/>
  <c r="AG234" i="1"/>
  <c r="AI234" i="1" s="1"/>
  <c r="AM234" i="1"/>
  <c r="AO234" i="1" s="1"/>
  <c r="AJ234" i="1"/>
  <c r="AL234" i="1" s="1"/>
  <c r="AS246" i="1"/>
  <c r="AT246" i="1"/>
  <c r="AG246" i="1"/>
  <c r="AI246" i="1" s="1"/>
  <c r="AJ246" i="1"/>
  <c r="AL246" i="1" s="1"/>
  <c r="AM246" i="1"/>
  <c r="AO246" i="1" s="1"/>
  <c r="AT258" i="1"/>
  <c r="AS258" i="1"/>
  <c r="AG258" i="1"/>
  <c r="AI258" i="1" s="1"/>
  <c r="AJ258" i="1"/>
  <c r="AL258" i="1" s="1"/>
  <c r="AM258" i="1"/>
  <c r="AO258" i="1" s="1"/>
  <c r="AS266" i="1"/>
  <c r="AT266" i="1"/>
  <c r="AG266" i="1"/>
  <c r="AI266" i="1" s="1"/>
  <c r="AM266" i="1"/>
  <c r="AO266" i="1" s="1"/>
  <c r="AJ266" i="1"/>
  <c r="AL266" i="1" s="1"/>
  <c r="AT278" i="1"/>
  <c r="AS278" i="1"/>
  <c r="AG278" i="1"/>
  <c r="AI278" i="1" s="1"/>
  <c r="AJ278" i="1"/>
  <c r="AL278" i="1" s="1"/>
  <c r="AM278" i="1"/>
  <c r="AO278" i="1" s="1"/>
  <c r="AT290" i="1"/>
  <c r="AS290" i="1"/>
  <c r="AG290" i="1"/>
  <c r="AI290" i="1" s="1"/>
  <c r="AJ290" i="1"/>
  <c r="AL290" i="1" s="1"/>
  <c r="AM290" i="1"/>
  <c r="AO290" i="1" s="1"/>
  <c r="AT302" i="1"/>
  <c r="AS302" i="1"/>
  <c r="AG302" i="1"/>
  <c r="AI302" i="1" s="1"/>
  <c r="AJ302" i="1"/>
  <c r="AL302" i="1" s="1"/>
  <c r="AM302" i="1"/>
  <c r="AO302" i="1" s="1"/>
  <c r="AS310" i="1"/>
  <c r="AT310" i="1"/>
  <c r="AG310" i="1"/>
  <c r="AI310" i="1" s="1"/>
  <c r="AJ310" i="1"/>
  <c r="AL310" i="1" s="1"/>
  <c r="AM310" i="1"/>
  <c r="AO310" i="1" s="1"/>
  <c r="AT322" i="1"/>
  <c r="AG322" i="1"/>
  <c r="AI322" i="1" s="1"/>
  <c r="AS322" i="1"/>
  <c r="AJ322" i="1"/>
  <c r="AL322" i="1" s="1"/>
  <c r="AM322" i="1"/>
  <c r="AO322" i="1" s="1"/>
  <c r="AT334" i="1"/>
  <c r="AS334" i="1"/>
  <c r="AG334" i="1"/>
  <c r="AI334" i="1" s="1"/>
  <c r="AJ334" i="1"/>
  <c r="AL334" i="1" s="1"/>
  <c r="AM334" i="1"/>
  <c r="AO334" i="1" s="1"/>
  <c r="AT346" i="1"/>
  <c r="AS346" i="1"/>
  <c r="AG346" i="1"/>
  <c r="AI346" i="1" s="1"/>
  <c r="AM346" i="1"/>
  <c r="AO346" i="1" s="1"/>
  <c r="AJ346" i="1"/>
  <c r="AL346" i="1" s="1"/>
  <c r="AT354" i="1"/>
  <c r="AS354" i="1"/>
  <c r="AG354" i="1"/>
  <c r="AI354" i="1" s="1"/>
  <c r="AJ354" i="1"/>
  <c r="AL354" i="1" s="1"/>
  <c r="AM354" i="1"/>
  <c r="AO354" i="1" s="1"/>
  <c r="AT366" i="1"/>
  <c r="AS366" i="1"/>
  <c r="AJ366" i="1"/>
  <c r="AL366" i="1" s="1"/>
  <c r="AG366" i="1"/>
  <c r="AI366" i="1" s="1"/>
  <c r="AM366" i="1"/>
  <c r="AO366" i="1" s="1"/>
  <c r="AT374" i="1"/>
  <c r="AS374" i="1"/>
  <c r="AG374" i="1"/>
  <c r="AI374" i="1" s="1"/>
  <c r="AJ374" i="1"/>
  <c r="AL374" i="1" s="1"/>
  <c r="AM374" i="1"/>
  <c r="AO374" i="1" s="1"/>
  <c r="AT387" i="1"/>
  <c r="AG387" i="1"/>
  <c r="AI387" i="1" s="1"/>
  <c r="AS387" i="1"/>
  <c r="AM387" i="1"/>
  <c r="AO387" i="1" s="1"/>
  <c r="AJ387" i="1"/>
  <c r="AL387" i="1" s="1"/>
  <c r="AT400" i="1"/>
  <c r="AS400" i="1"/>
  <c r="AG400" i="1"/>
  <c r="AI400" i="1" s="1"/>
  <c r="AJ400" i="1"/>
  <c r="AL400" i="1" s="1"/>
  <c r="AM400" i="1"/>
  <c r="AO400" i="1" s="1"/>
  <c r="AT408" i="1"/>
  <c r="AS408" i="1"/>
  <c r="AG408" i="1"/>
  <c r="AI408" i="1" s="1"/>
  <c r="AM408" i="1"/>
  <c r="AO408" i="1" s="1"/>
  <c r="AJ408" i="1"/>
  <c r="AL408" i="1" s="1"/>
  <c r="AT420" i="1"/>
  <c r="AS420" i="1"/>
  <c r="AG420" i="1"/>
  <c r="AI420" i="1" s="1"/>
  <c r="AM420" i="1"/>
  <c r="AO420" i="1" s="1"/>
  <c r="AJ420" i="1"/>
  <c r="AL420" i="1" s="1"/>
  <c r="AT434" i="1"/>
  <c r="AG434" i="1"/>
  <c r="AI434" i="1" s="1"/>
  <c r="AS434" i="1"/>
  <c r="AM434" i="1"/>
  <c r="AO434" i="1" s="1"/>
  <c r="AJ434" i="1"/>
  <c r="AL434" i="1" s="1"/>
  <c r="AT446" i="1"/>
  <c r="AS446" i="1"/>
  <c r="AG446" i="1"/>
  <c r="AI446" i="1" s="1"/>
  <c r="AJ446" i="1"/>
  <c r="AL446" i="1" s="1"/>
  <c r="AM446" i="1"/>
  <c r="AO446" i="1" s="1"/>
  <c r="AT470" i="1"/>
  <c r="AS470" i="1"/>
  <c r="AG470" i="1"/>
  <c r="AI470" i="1" s="1"/>
  <c r="AJ470" i="1"/>
  <c r="AL470" i="1" s="1"/>
  <c r="AM470" i="1"/>
  <c r="AO470" i="1" s="1"/>
  <c r="AT398" i="1"/>
  <c r="AS398" i="1"/>
  <c r="AG398" i="1"/>
  <c r="AI398" i="1" s="1"/>
  <c r="AJ398" i="1"/>
  <c r="AL398" i="1" s="1"/>
  <c r="AM398" i="1"/>
  <c r="AO398" i="1" s="1"/>
  <c r="M188" i="1"/>
  <c r="A188" i="1"/>
  <c r="M36" i="1"/>
  <c r="A36" i="1"/>
  <c r="M476" i="1"/>
  <c r="A476" i="1"/>
  <c r="M328" i="1"/>
  <c r="A328" i="1"/>
  <c r="M100" i="1"/>
  <c r="A100" i="1"/>
  <c r="M389" i="1"/>
  <c r="A389" i="1"/>
  <c r="M153" i="1"/>
  <c r="A153" i="1"/>
  <c r="M189" i="1"/>
  <c r="A189" i="1"/>
  <c r="M449" i="1"/>
  <c r="A449" i="1"/>
  <c r="M447" i="1"/>
  <c r="A447" i="1"/>
  <c r="M207" i="1"/>
  <c r="A207" i="1"/>
  <c r="M118" i="1"/>
  <c r="A118" i="1"/>
  <c r="A15" i="1"/>
  <c r="M422" i="1"/>
  <c r="A422" i="1"/>
  <c r="M375" i="1"/>
  <c r="A375" i="1"/>
  <c r="M313" i="1"/>
  <c r="A313" i="1"/>
  <c r="M252" i="1"/>
  <c r="A252" i="1"/>
  <c r="M194" i="1"/>
  <c r="A194" i="1"/>
  <c r="M174" i="1"/>
  <c r="A174" i="1"/>
  <c r="M131" i="1"/>
  <c r="A131" i="1"/>
  <c r="A31" i="1"/>
  <c r="M359" i="1"/>
  <c r="A359" i="1"/>
  <c r="M352" i="1"/>
  <c r="A352" i="1"/>
  <c r="M336" i="1"/>
  <c r="A336" i="1"/>
  <c r="M319" i="1"/>
  <c r="A319" i="1"/>
  <c r="M308" i="1"/>
  <c r="A308" i="1"/>
  <c r="M404" i="1"/>
  <c r="A404" i="1"/>
  <c r="M291" i="1"/>
  <c r="A291" i="1"/>
  <c r="M105" i="1"/>
  <c r="A105" i="1"/>
  <c r="M390" i="1"/>
  <c r="A390" i="1"/>
  <c r="M366" i="1"/>
  <c r="A366" i="1"/>
  <c r="M347" i="1"/>
  <c r="A347" i="1"/>
  <c r="M284" i="1"/>
  <c r="A284" i="1"/>
  <c r="AT11" i="1"/>
  <c r="AS11" i="1"/>
  <c r="AG11" i="1"/>
  <c r="AI11" i="1" s="1"/>
  <c r="AJ11" i="1"/>
  <c r="AL11" i="1" s="1"/>
  <c r="AM11" i="1"/>
  <c r="AO11" i="1" s="1"/>
  <c r="AT15" i="1"/>
  <c r="AS15" i="1"/>
  <c r="AG15" i="1"/>
  <c r="AI15" i="1" s="1"/>
  <c r="AJ15" i="1"/>
  <c r="AL15" i="1" s="1"/>
  <c r="AM15" i="1"/>
  <c r="AO15" i="1" s="1"/>
  <c r="AT27" i="1"/>
  <c r="AS27" i="1"/>
  <c r="AG27" i="1"/>
  <c r="AI27" i="1" s="1"/>
  <c r="AJ27" i="1"/>
  <c r="AL27" i="1" s="1"/>
  <c r="AM27" i="1"/>
  <c r="AO27" i="1" s="1"/>
  <c r="AT35" i="1"/>
  <c r="AS35" i="1"/>
  <c r="AG35" i="1"/>
  <c r="AI35" i="1" s="1"/>
  <c r="AJ35" i="1"/>
  <c r="AL35" i="1" s="1"/>
  <c r="AM35" i="1"/>
  <c r="AO35" i="1" s="1"/>
  <c r="AT51" i="1"/>
  <c r="AS51" i="1"/>
  <c r="AG51" i="1"/>
  <c r="AI51" i="1" s="1"/>
  <c r="AJ51" i="1"/>
  <c r="AL51" i="1" s="1"/>
  <c r="AM51" i="1"/>
  <c r="AO51" i="1" s="1"/>
  <c r="AT59" i="1"/>
  <c r="AS59" i="1"/>
  <c r="AG59" i="1"/>
  <c r="AI59" i="1" s="1"/>
  <c r="AM59" i="1"/>
  <c r="AO59" i="1" s="1"/>
  <c r="AJ59" i="1"/>
  <c r="AL59" i="1" s="1"/>
  <c r="AT71" i="1"/>
  <c r="AS71" i="1"/>
  <c r="AG71" i="1"/>
  <c r="AI71" i="1" s="1"/>
  <c r="AM71" i="1"/>
  <c r="AO71" i="1" s="1"/>
  <c r="AJ71" i="1"/>
  <c r="AL71" i="1" s="1"/>
  <c r="AT83" i="1"/>
  <c r="AS83" i="1"/>
  <c r="AG83" i="1"/>
  <c r="AI83" i="1" s="1"/>
  <c r="AJ83" i="1"/>
  <c r="AL83" i="1" s="1"/>
  <c r="AM83" i="1"/>
  <c r="AO83" i="1" s="1"/>
  <c r="AT95" i="1"/>
  <c r="AS95" i="1"/>
  <c r="AG95" i="1"/>
  <c r="AI95" i="1" s="1"/>
  <c r="AM95" i="1"/>
  <c r="AO95" i="1" s="1"/>
  <c r="AJ95" i="1"/>
  <c r="AL95" i="1" s="1"/>
  <c r="AT103" i="1"/>
  <c r="AS103" i="1"/>
  <c r="AG103" i="1"/>
  <c r="AI103" i="1" s="1"/>
  <c r="AM103" i="1"/>
  <c r="AO103" i="1" s="1"/>
  <c r="AJ103" i="1"/>
  <c r="AL103" i="1" s="1"/>
  <c r="AT115" i="1"/>
  <c r="AS115" i="1"/>
  <c r="AG115" i="1"/>
  <c r="AI115" i="1" s="1"/>
  <c r="AJ115" i="1"/>
  <c r="AL115" i="1" s="1"/>
  <c r="AM115" i="1"/>
  <c r="AO115" i="1" s="1"/>
  <c r="AT123" i="1"/>
  <c r="AS123" i="1"/>
  <c r="AG123" i="1"/>
  <c r="AI123" i="1" s="1"/>
  <c r="AJ123" i="1"/>
  <c r="AL123" i="1" s="1"/>
  <c r="AM123" i="1"/>
  <c r="AO123" i="1" s="1"/>
  <c r="AT136" i="1"/>
  <c r="AS136" i="1"/>
  <c r="AJ136" i="1"/>
  <c r="AL136" i="1" s="1"/>
  <c r="AG136" i="1"/>
  <c r="AI136" i="1" s="1"/>
  <c r="AM136" i="1"/>
  <c r="AO136" i="1" s="1"/>
  <c r="AT144" i="1"/>
  <c r="AS144" i="1"/>
  <c r="AG144" i="1"/>
  <c r="AI144" i="1" s="1"/>
  <c r="AJ144" i="1"/>
  <c r="AL144" i="1" s="1"/>
  <c r="AM144" i="1"/>
  <c r="AO144" i="1" s="1"/>
  <c r="AS156" i="1"/>
  <c r="AT156" i="1"/>
  <c r="AG156" i="1"/>
  <c r="AI156" i="1" s="1"/>
  <c r="AM156" i="1"/>
  <c r="AO156" i="1" s="1"/>
  <c r="AJ156" i="1"/>
  <c r="AL156" i="1" s="1"/>
  <c r="AS164" i="1"/>
  <c r="AT164" i="1"/>
  <c r="AG164" i="1"/>
  <c r="AI164" i="1" s="1"/>
  <c r="AM164" i="1"/>
  <c r="AO164" i="1" s="1"/>
  <c r="AJ164" i="1"/>
  <c r="AL164" i="1" s="1"/>
  <c r="AT176" i="1"/>
  <c r="AS176" i="1"/>
  <c r="AG176" i="1"/>
  <c r="AI176" i="1" s="1"/>
  <c r="AJ176" i="1"/>
  <c r="AL176" i="1" s="1"/>
  <c r="AM176" i="1"/>
  <c r="AO176" i="1" s="1"/>
  <c r="AT184" i="1"/>
  <c r="AS184" i="1"/>
  <c r="AG184" i="1"/>
  <c r="AI184" i="1" s="1"/>
  <c r="AJ184" i="1"/>
  <c r="AL184" i="1" s="1"/>
  <c r="AM184" i="1"/>
  <c r="AO184" i="1" s="1"/>
  <c r="AT196" i="1"/>
  <c r="AS196" i="1"/>
  <c r="AG196" i="1"/>
  <c r="AI196" i="1" s="1"/>
  <c r="AM196" i="1"/>
  <c r="AO196" i="1" s="1"/>
  <c r="AJ196" i="1"/>
  <c r="AL196" i="1" s="1"/>
  <c r="AS204" i="1"/>
  <c r="AT204" i="1"/>
  <c r="AG204" i="1"/>
  <c r="AI204" i="1" s="1"/>
  <c r="AJ204" i="1"/>
  <c r="AL204" i="1" s="1"/>
  <c r="AM204" i="1"/>
  <c r="AO204" i="1" s="1"/>
  <c r="AT219" i="1"/>
  <c r="AS219" i="1"/>
  <c r="AG219" i="1"/>
  <c r="AI219" i="1" s="1"/>
  <c r="AM219" i="1"/>
  <c r="AO219" i="1" s="1"/>
  <c r="AJ219" i="1"/>
  <c r="AL219" i="1" s="1"/>
  <c r="AT231" i="1"/>
  <c r="AS231" i="1"/>
  <c r="AG231" i="1"/>
  <c r="AI231" i="1" s="1"/>
  <c r="AM231" i="1"/>
  <c r="AO231" i="1" s="1"/>
  <c r="AJ231" i="1"/>
  <c r="AL231" i="1" s="1"/>
  <c r="AT243" i="1"/>
  <c r="AS243" i="1"/>
  <c r="AG243" i="1"/>
  <c r="AI243" i="1" s="1"/>
  <c r="AJ243" i="1"/>
  <c r="AL243" i="1" s="1"/>
  <c r="AM243" i="1"/>
  <c r="AO243" i="1" s="1"/>
  <c r="AT251" i="1"/>
  <c r="AS251" i="1"/>
  <c r="AM251" i="1"/>
  <c r="AO251" i="1" s="1"/>
  <c r="AJ251" i="1"/>
  <c r="AL251" i="1" s="1"/>
  <c r="AG251" i="1"/>
  <c r="AI251" i="1" s="1"/>
  <c r="AT259" i="1"/>
  <c r="AG259" i="1"/>
  <c r="AI259" i="1" s="1"/>
  <c r="AS259" i="1"/>
  <c r="AJ259" i="1"/>
  <c r="AL259" i="1" s="1"/>
  <c r="AM259" i="1"/>
  <c r="AO259" i="1" s="1"/>
  <c r="AT267" i="1"/>
  <c r="AS267" i="1"/>
  <c r="AG267" i="1"/>
  <c r="AI267" i="1" s="1"/>
  <c r="AM267" i="1"/>
  <c r="AO267" i="1" s="1"/>
  <c r="AJ267" i="1"/>
  <c r="AL267" i="1" s="1"/>
  <c r="AT275" i="1"/>
  <c r="AS275" i="1"/>
  <c r="AG275" i="1"/>
  <c r="AI275" i="1" s="1"/>
  <c r="AJ275" i="1"/>
  <c r="AL275" i="1" s="1"/>
  <c r="AM275" i="1"/>
  <c r="AO275" i="1" s="1"/>
  <c r="AT283" i="1"/>
  <c r="AS283" i="1"/>
  <c r="AG283" i="1"/>
  <c r="AI283" i="1" s="1"/>
  <c r="AM283" i="1"/>
  <c r="AO283" i="1" s="1"/>
  <c r="AJ283" i="1"/>
  <c r="AL283" i="1" s="1"/>
  <c r="AT291" i="1"/>
  <c r="AG291" i="1"/>
  <c r="AI291" i="1" s="1"/>
  <c r="AS291" i="1"/>
  <c r="AJ291" i="1"/>
  <c r="AL291" i="1" s="1"/>
  <c r="AM291" i="1"/>
  <c r="AO291" i="1" s="1"/>
  <c r="AT299" i="1"/>
  <c r="AS299" i="1"/>
  <c r="AG299" i="1"/>
  <c r="AI299" i="1" s="1"/>
  <c r="AM299" i="1"/>
  <c r="AO299" i="1" s="1"/>
  <c r="AJ299" i="1"/>
  <c r="AL299" i="1" s="1"/>
  <c r="AT307" i="1"/>
  <c r="AS307" i="1"/>
  <c r="AG307" i="1"/>
  <c r="AI307" i="1" s="1"/>
  <c r="AJ307" i="1"/>
  <c r="AL307" i="1" s="1"/>
  <c r="AM307" i="1"/>
  <c r="AO307" i="1" s="1"/>
  <c r="AT311" i="1"/>
  <c r="AG311" i="1"/>
  <c r="AI311" i="1" s="1"/>
  <c r="AS311" i="1"/>
  <c r="AM311" i="1"/>
  <c r="AO311" i="1" s="1"/>
  <c r="AJ311" i="1"/>
  <c r="AL311" i="1" s="1"/>
  <c r="AT319" i="1"/>
  <c r="AS319" i="1"/>
  <c r="AG319" i="1"/>
  <c r="AI319" i="1" s="1"/>
  <c r="AJ319" i="1"/>
  <c r="AL319" i="1" s="1"/>
  <c r="AM319" i="1"/>
  <c r="AO319" i="1" s="1"/>
  <c r="AT323" i="1"/>
  <c r="AG323" i="1"/>
  <c r="AI323" i="1" s="1"/>
  <c r="AS323" i="1"/>
  <c r="AJ323" i="1"/>
  <c r="AL323" i="1" s="1"/>
  <c r="AM323" i="1"/>
  <c r="AO323" i="1" s="1"/>
  <c r="AT331" i="1"/>
  <c r="AS331" i="1"/>
  <c r="AG331" i="1"/>
  <c r="AI331" i="1" s="1"/>
  <c r="AM331" i="1"/>
  <c r="AO331" i="1" s="1"/>
  <c r="AJ331" i="1"/>
  <c r="AL331" i="1" s="1"/>
  <c r="AT339" i="1"/>
  <c r="AS339" i="1"/>
  <c r="AG339" i="1"/>
  <c r="AI339" i="1" s="1"/>
  <c r="AJ339" i="1"/>
  <c r="AL339" i="1" s="1"/>
  <c r="AM339" i="1"/>
  <c r="AO339" i="1" s="1"/>
  <c r="AT343" i="1"/>
  <c r="AG343" i="1"/>
  <c r="AI343" i="1" s="1"/>
  <c r="AS343" i="1"/>
  <c r="AM343" i="1"/>
  <c r="AO343" i="1" s="1"/>
  <c r="AJ343" i="1"/>
  <c r="AL343" i="1" s="1"/>
  <c r="AT351" i="1"/>
  <c r="AS351" i="1"/>
  <c r="AG351" i="1"/>
  <c r="AI351" i="1" s="1"/>
  <c r="AJ351" i="1"/>
  <c r="AL351" i="1" s="1"/>
  <c r="AM351" i="1"/>
  <c r="AO351" i="1" s="1"/>
  <c r="AT359" i="1"/>
  <c r="AG359" i="1"/>
  <c r="AI359" i="1" s="1"/>
  <c r="AS359" i="1"/>
  <c r="AJ359" i="1"/>
  <c r="AL359" i="1" s="1"/>
  <c r="AM359" i="1"/>
  <c r="AO359" i="1" s="1"/>
  <c r="AT367" i="1"/>
  <c r="AS367" i="1"/>
  <c r="AG367" i="1"/>
  <c r="AI367" i="1" s="1"/>
  <c r="AJ367" i="1"/>
  <c r="AL367" i="1" s="1"/>
  <c r="AM367" i="1"/>
  <c r="AO367" i="1" s="1"/>
  <c r="AT371" i="1"/>
  <c r="AS371" i="1"/>
  <c r="AG371" i="1"/>
  <c r="AI371" i="1" s="1"/>
  <c r="AM371" i="1"/>
  <c r="AO371" i="1" s="1"/>
  <c r="AJ371" i="1"/>
  <c r="AL371" i="1" s="1"/>
  <c r="AT380" i="1"/>
  <c r="AS380" i="1"/>
  <c r="AG380" i="1"/>
  <c r="AI380" i="1" s="1"/>
  <c r="AM380" i="1"/>
  <c r="AO380" i="1" s="1"/>
  <c r="AJ380" i="1"/>
  <c r="AL380" i="1" s="1"/>
  <c r="AT388" i="1"/>
  <c r="AS388" i="1"/>
  <c r="AG388" i="1"/>
  <c r="AI388" i="1" s="1"/>
  <c r="AM388" i="1"/>
  <c r="AO388" i="1" s="1"/>
  <c r="AJ388" i="1"/>
  <c r="AL388" i="1" s="1"/>
  <c r="AT392" i="1"/>
  <c r="AS392" i="1"/>
  <c r="AG392" i="1"/>
  <c r="AI392" i="1" s="1"/>
  <c r="AJ392" i="1"/>
  <c r="AL392" i="1" s="1"/>
  <c r="AM392" i="1"/>
  <c r="AO392" i="1" s="1"/>
  <c r="AT401" i="1"/>
  <c r="AS401" i="1"/>
  <c r="AG401" i="1"/>
  <c r="AI401" i="1" s="1"/>
  <c r="AJ401" i="1"/>
  <c r="AL401" i="1" s="1"/>
  <c r="AM401" i="1"/>
  <c r="AO401" i="1" s="1"/>
  <c r="AT409" i="1"/>
  <c r="AS409" i="1"/>
  <c r="AG409" i="1"/>
  <c r="AI409" i="1" s="1"/>
  <c r="AM409" i="1"/>
  <c r="AO409" i="1" s="1"/>
  <c r="AJ409" i="1"/>
  <c r="AL409" i="1" s="1"/>
  <c r="AT413" i="1"/>
  <c r="AG413" i="1"/>
  <c r="AI413" i="1" s="1"/>
  <c r="AS413" i="1"/>
  <c r="AM413" i="1"/>
  <c r="AO413" i="1" s="1"/>
  <c r="AJ413" i="1"/>
  <c r="AL413" i="1" s="1"/>
  <c r="AS421" i="1"/>
  <c r="AT421" i="1"/>
  <c r="AM421" i="1"/>
  <c r="AO421" i="1" s="1"/>
  <c r="AG421" i="1"/>
  <c r="AI421" i="1" s="1"/>
  <c r="AJ421" i="1"/>
  <c r="AL421" i="1" s="1"/>
  <c r="AT425" i="1"/>
  <c r="AS425" i="1"/>
  <c r="AG425" i="1"/>
  <c r="AI425" i="1" s="1"/>
  <c r="AJ425" i="1"/>
  <c r="AL425" i="1" s="1"/>
  <c r="AM425" i="1"/>
  <c r="AO425" i="1" s="1"/>
  <c r="AT435" i="1"/>
  <c r="AS435" i="1"/>
  <c r="AM435" i="1"/>
  <c r="AO435" i="1" s="1"/>
  <c r="AJ435" i="1"/>
  <c r="AL435" i="1" s="1"/>
  <c r="AG435" i="1"/>
  <c r="AI435" i="1" s="1"/>
  <c r="AT443" i="1"/>
  <c r="AS443" i="1"/>
  <c r="AG443" i="1"/>
  <c r="AI443" i="1" s="1"/>
  <c r="AM443" i="1"/>
  <c r="AO443" i="1" s="1"/>
  <c r="AJ443" i="1"/>
  <c r="AL443" i="1" s="1"/>
  <c r="AT451" i="1"/>
  <c r="AG451" i="1"/>
  <c r="AI451" i="1" s="1"/>
  <c r="AS451" i="1"/>
  <c r="AM451" i="1"/>
  <c r="AO451" i="1" s="1"/>
  <c r="AJ451" i="1"/>
  <c r="AL451" i="1" s="1"/>
  <c r="AT467" i="1"/>
  <c r="AS467" i="1"/>
  <c r="AG467" i="1"/>
  <c r="AI467" i="1" s="1"/>
  <c r="AM467" i="1"/>
  <c r="AO467" i="1" s="1"/>
  <c r="AJ467" i="1"/>
  <c r="AL467" i="1" s="1"/>
  <c r="AT12" i="1"/>
  <c r="AS12" i="1"/>
  <c r="AT16" i="1"/>
  <c r="AS16" i="1"/>
  <c r="AG16" i="1"/>
  <c r="AI16" i="1" s="1"/>
  <c r="AM16" i="1"/>
  <c r="AO16" i="1" s="1"/>
  <c r="AJ16" i="1"/>
  <c r="AL16" i="1" s="1"/>
  <c r="AT24" i="1"/>
  <c r="AS24" i="1"/>
  <c r="AG24" i="1"/>
  <c r="AI24" i="1" s="1"/>
  <c r="AM24" i="1"/>
  <c r="AO24" i="1" s="1"/>
  <c r="AJ24" i="1"/>
  <c r="AL24" i="1" s="1"/>
  <c r="AT28" i="1"/>
  <c r="AS28" i="1"/>
  <c r="AG28" i="1"/>
  <c r="AI28" i="1" s="1"/>
  <c r="AJ28" i="1"/>
  <c r="AL28" i="1" s="1"/>
  <c r="AM28" i="1"/>
  <c r="AO28" i="1" s="1"/>
  <c r="AT32" i="1"/>
  <c r="AS32" i="1"/>
  <c r="AG32" i="1"/>
  <c r="AI32" i="1" s="1"/>
  <c r="AM32" i="1"/>
  <c r="AO32" i="1" s="1"/>
  <c r="AJ32" i="1"/>
  <c r="AL32" i="1" s="1"/>
  <c r="AS36" i="1"/>
  <c r="AT36" i="1"/>
  <c r="AG36" i="1"/>
  <c r="AI36" i="1" s="1"/>
  <c r="AJ36" i="1"/>
  <c r="AL36" i="1" s="1"/>
  <c r="AM36" i="1"/>
  <c r="AO36" i="1" s="1"/>
  <c r="AS40" i="1"/>
  <c r="AT40" i="1"/>
  <c r="AG40" i="1"/>
  <c r="AI40" i="1" s="1"/>
  <c r="AJ40" i="1"/>
  <c r="AL40" i="1" s="1"/>
  <c r="AM40" i="1"/>
  <c r="AO40" i="1" s="1"/>
  <c r="AT44" i="1"/>
  <c r="AS44" i="1"/>
  <c r="AG44" i="1"/>
  <c r="AI44" i="1" s="1"/>
  <c r="AM44" i="1"/>
  <c r="AO44" i="1" s="1"/>
  <c r="AJ44" i="1"/>
  <c r="AL44" i="1" s="1"/>
  <c r="AT48" i="1"/>
  <c r="AS48" i="1"/>
  <c r="AG48" i="1"/>
  <c r="AI48" i="1" s="1"/>
  <c r="AM48" i="1"/>
  <c r="AO48" i="1" s="1"/>
  <c r="AJ48" i="1"/>
  <c r="AL48" i="1" s="1"/>
  <c r="AS52" i="1"/>
  <c r="AT52" i="1"/>
  <c r="AG52" i="1"/>
  <c r="AI52" i="1" s="1"/>
  <c r="AJ52" i="1"/>
  <c r="AL52" i="1" s="1"/>
  <c r="AM52" i="1"/>
  <c r="AO52" i="1" s="1"/>
  <c r="AT56" i="1"/>
  <c r="AS56" i="1"/>
  <c r="AG56" i="1"/>
  <c r="AI56" i="1" s="1"/>
  <c r="AJ56" i="1"/>
  <c r="AL56" i="1" s="1"/>
  <c r="AM56" i="1"/>
  <c r="AO56" i="1" s="1"/>
  <c r="AS60" i="1"/>
  <c r="AT60" i="1"/>
  <c r="AG60" i="1"/>
  <c r="AI60" i="1" s="1"/>
  <c r="AM60" i="1"/>
  <c r="AO60" i="1" s="1"/>
  <c r="AJ60" i="1"/>
  <c r="AL60" i="1" s="1"/>
  <c r="AT64" i="1"/>
  <c r="AS64" i="1"/>
  <c r="AG64" i="1"/>
  <c r="AI64" i="1" s="1"/>
  <c r="AJ64" i="1"/>
  <c r="AL64" i="1" s="1"/>
  <c r="AM64" i="1"/>
  <c r="AO64" i="1" s="1"/>
  <c r="AS68" i="1"/>
  <c r="AT68" i="1"/>
  <c r="AG68" i="1"/>
  <c r="AI68" i="1" s="1"/>
  <c r="AM68" i="1"/>
  <c r="AO68" i="1" s="1"/>
  <c r="AJ68" i="1"/>
  <c r="AL68" i="1" s="1"/>
  <c r="AT72" i="1"/>
  <c r="AS72" i="1"/>
  <c r="AJ72" i="1"/>
  <c r="AL72" i="1" s="1"/>
  <c r="AG72" i="1"/>
  <c r="AI72" i="1" s="1"/>
  <c r="AM72" i="1"/>
  <c r="AO72" i="1" s="1"/>
  <c r="AS76" i="1"/>
  <c r="AT76" i="1"/>
  <c r="AG76" i="1"/>
  <c r="AI76" i="1" s="1"/>
  <c r="AM76" i="1"/>
  <c r="AO76" i="1" s="1"/>
  <c r="AJ76" i="1"/>
  <c r="AL76" i="1" s="1"/>
  <c r="AT80" i="1"/>
  <c r="AS80" i="1"/>
  <c r="AG80" i="1"/>
  <c r="AI80" i="1" s="1"/>
  <c r="AJ80" i="1"/>
  <c r="AL80" i="1" s="1"/>
  <c r="AM80" i="1"/>
  <c r="AO80" i="1" s="1"/>
  <c r="AS84" i="1"/>
  <c r="AT84" i="1"/>
  <c r="AG84" i="1"/>
  <c r="AI84" i="1" s="1"/>
  <c r="AM84" i="1"/>
  <c r="AO84" i="1" s="1"/>
  <c r="AJ84" i="1"/>
  <c r="AL84" i="1" s="1"/>
  <c r="AT88" i="1"/>
  <c r="AS88" i="1"/>
  <c r="AJ88" i="1"/>
  <c r="AL88" i="1" s="1"/>
  <c r="AG88" i="1"/>
  <c r="AI88" i="1" s="1"/>
  <c r="AM88" i="1"/>
  <c r="AO88" i="1" s="1"/>
  <c r="AS92" i="1"/>
  <c r="AT92" i="1"/>
  <c r="AG92" i="1"/>
  <c r="AI92" i="1" s="1"/>
  <c r="AM92" i="1"/>
  <c r="AO92" i="1" s="1"/>
  <c r="AJ92" i="1"/>
  <c r="AL92" i="1" s="1"/>
  <c r="AT96" i="1"/>
  <c r="AS96" i="1"/>
  <c r="AG96" i="1"/>
  <c r="AI96" i="1" s="1"/>
  <c r="AJ96" i="1"/>
  <c r="AL96" i="1" s="1"/>
  <c r="AM96" i="1"/>
  <c r="AO96" i="1" s="1"/>
  <c r="AS100" i="1"/>
  <c r="AT100" i="1"/>
  <c r="AG100" i="1"/>
  <c r="AI100" i="1" s="1"/>
  <c r="AM100" i="1"/>
  <c r="AO100" i="1" s="1"/>
  <c r="AJ100" i="1"/>
  <c r="AL100" i="1" s="1"/>
  <c r="AT104" i="1"/>
  <c r="AS104" i="1"/>
  <c r="AG104" i="1"/>
  <c r="AI104" i="1" s="1"/>
  <c r="AJ104" i="1"/>
  <c r="AL104" i="1" s="1"/>
  <c r="AM104" i="1"/>
  <c r="AO104" i="1" s="1"/>
  <c r="AS108" i="1"/>
  <c r="AT108" i="1"/>
  <c r="AG108" i="1"/>
  <c r="AI108" i="1" s="1"/>
  <c r="AM108" i="1"/>
  <c r="AO108" i="1" s="1"/>
  <c r="AJ108" i="1"/>
  <c r="AL108" i="1" s="1"/>
  <c r="AT112" i="1"/>
  <c r="AS112" i="1"/>
  <c r="AG112" i="1"/>
  <c r="AI112" i="1" s="1"/>
  <c r="AJ112" i="1"/>
  <c r="AL112" i="1" s="1"/>
  <c r="AM112" i="1"/>
  <c r="AO112" i="1" s="1"/>
  <c r="AS116" i="1"/>
  <c r="AT116" i="1"/>
  <c r="AG116" i="1"/>
  <c r="AI116" i="1" s="1"/>
  <c r="AM116" i="1"/>
  <c r="AO116" i="1" s="1"/>
  <c r="AJ116" i="1"/>
  <c r="AL116" i="1" s="1"/>
  <c r="AT120" i="1"/>
  <c r="AS120" i="1"/>
  <c r="AG120" i="1"/>
  <c r="AI120" i="1" s="1"/>
  <c r="AJ120" i="1"/>
  <c r="AL120" i="1" s="1"/>
  <c r="AM120" i="1"/>
  <c r="AO120" i="1" s="1"/>
  <c r="AS124" i="1"/>
  <c r="AT124" i="1"/>
  <c r="AG124" i="1"/>
  <c r="AI124" i="1" s="1"/>
  <c r="AM124" i="1"/>
  <c r="AO124" i="1" s="1"/>
  <c r="AJ124" i="1"/>
  <c r="AL124" i="1" s="1"/>
  <c r="AT129" i="1"/>
  <c r="AS129" i="1"/>
  <c r="AJ129" i="1"/>
  <c r="AL129" i="1" s="1"/>
  <c r="AM129" i="1"/>
  <c r="AO129" i="1" s="1"/>
  <c r="AG129" i="1"/>
  <c r="AI129" i="1" s="1"/>
  <c r="AS133" i="1"/>
  <c r="AT133" i="1"/>
  <c r="AG133" i="1"/>
  <c r="AI133" i="1" s="1"/>
  <c r="AM133" i="1"/>
  <c r="AO133" i="1" s="1"/>
  <c r="AJ133" i="1"/>
  <c r="AL133" i="1" s="1"/>
  <c r="AT137" i="1"/>
  <c r="AS137" i="1"/>
  <c r="AG137" i="1"/>
  <c r="AI137" i="1" s="1"/>
  <c r="AJ137" i="1"/>
  <c r="AL137" i="1" s="1"/>
  <c r="AM137" i="1"/>
  <c r="AO137" i="1" s="1"/>
  <c r="AT141" i="1"/>
  <c r="AG141" i="1"/>
  <c r="AI141" i="1" s="1"/>
  <c r="AM141" i="1"/>
  <c r="AO141" i="1" s="1"/>
  <c r="AS141" i="1"/>
  <c r="AJ141" i="1"/>
  <c r="AL141" i="1" s="1"/>
  <c r="AT145" i="1"/>
  <c r="AS145" i="1"/>
  <c r="AJ145" i="1"/>
  <c r="AL145" i="1" s="1"/>
  <c r="AG145" i="1"/>
  <c r="AI145" i="1" s="1"/>
  <c r="AM145" i="1"/>
  <c r="AO145" i="1" s="1"/>
  <c r="AS149" i="1"/>
  <c r="AT149" i="1"/>
  <c r="AG149" i="1"/>
  <c r="AI149" i="1" s="1"/>
  <c r="AM149" i="1"/>
  <c r="AO149" i="1" s="1"/>
  <c r="AJ149" i="1"/>
  <c r="AL149" i="1" s="1"/>
  <c r="AT153" i="1"/>
  <c r="AS153" i="1"/>
  <c r="AG153" i="1"/>
  <c r="AI153" i="1" s="1"/>
  <c r="AJ153" i="1"/>
  <c r="AL153" i="1" s="1"/>
  <c r="AM153" i="1"/>
  <c r="AO153" i="1" s="1"/>
  <c r="AT157" i="1"/>
  <c r="AS157" i="1"/>
  <c r="AG157" i="1"/>
  <c r="AI157" i="1" s="1"/>
  <c r="AM157" i="1"/>
  <c r="AO157" i="1" s="1"/>
  <c r="AJ157" i="1"/>
  <c r="AL157" i="1" s="1"/>
  <c r="AT161" i="1"/>
  <c r="AS161" i="1"/>
  <c r="AG161" i="1"/>
  <c r="AI161" i="1" s="1"/>
  <c r="AJ161" i="1"/>
  <c r="AL161" i="1" s="1"/>
  <c r="AM161" i="1"/>
  <c r="AO161" i="1" s="1"/>
  <c r="AS165" i="1"/>
  <c r="AT165" i="1"/>
  <c r="AG165" i="1"/>
  <c r="AI165" i="1" s="1"/>
  <c r="AM165" i="1"/>
  <c r="AO165" i="1" s="1"/>
  <c r="AJ165" i="1"/>
  <c r="AL165" i="1" s="1"/>
  <c r="AT169" i="1"/>
  <c r="AS169" i="1"/>
  <c r="AG169" i="1"/>
  <c r="AI169" i="1" s="1"/>
  <c r="AJ169" i="1"/>
  <c r="AL169" i="1" s="1"/>
  <c r="AM169" i="1"/>
  <c r="AO169" i="1" s="1"/>
  <c r="AT173" i="1"/>
  <c r="AS173" i="1"/>
  <c r="AG173" i="1"/>
  <c r="AI173" i="1" s="1"/>
  <c r="AM173" i="1"/>
  <c r="AO173" i="1" s="1"/>
  <c r="AJ173" i="1"/>
  <c r="AL173" i="1" s="1"/>
  <c r="AT177" i="1"/>
  <c r="AS177" i="1"/>
  <c r="AG177" i="1"/>
  <c r="AI177" i="1" s="1"/>
  <c r="AJ177" i="1"/>
  <c r="AL177" i="1" s="1"/>
  <c r="AM177" i="1"/>
  <c r="AO177" i="1" s="1"/>
  <c r="AS181" i="1"/>
  <c r="AT181" i="1"/>
  <c r="AG181" i="1"/>
  <c r="AI181" i="1" s="1"/>
  <c r="AM181" i="1"/>
  <c r="AO181" i="1" s="1"/>
  <c r="AJ181" i="1"/>
  <c r="AL181" i="1" s="1"/>
  <c r="AT185" i="1"/>
  <c r="AS185" i="1"/>
  <c r="AG185" i="1"/>
  <c r="AI185" i="1" s="1"/>
  <c r="AJ185" i="1"/>
  <c r="AL185" i="1" s="1"/>
  <c r="AM185" i="1"/>
  <c r="AO185" i="1" s="1"/>
  <c r="AT189" i="1"/>
  <c r="AS189" i="1"/>
  <c r="AG189" i="1"/>
  <c r="AI189" i="1" s="1"/>
  <c r="AM189" i="1"/>
  <c r="AO189" i="1" s="1"/>
  <c r="AJ189" i="1"/>
  <c r="AL189" i="1" s="1"/>
  <c r="AT193" i="1"/>
  <c r="AS193" i="1"/>
  <c r="AG193" i="1"/>
  <c r="AI193" i="1" s="1"/>
  <c r="AJ193" i="1"/>
  <c r="AL193" i="1" s="1"/>
  <c r="AM193" i="1"/>
  <c r="AO193" i="1" s="1"/>
  <c r="AT197" i="1"/>
  <c r="AS197" i="1"/>
  <c r="AM197" i="1"/>
  <c r="AO197" i="1" s="1"/>
  <c r="AG197" i="1"/>
  <c r="AI197" i="1" s="1"/>
  <c r="AJ197" i="1"/>
  <c r="AL197" i="1" s="1"/>
  <c r="AT201" i="1"/>
  <c r="AS201" i="1"/>
  <c r="AG201" i="1"/>
  <c r="AI201" i="1" s="1"/>
  <c r="AJ201" i="1"/>
  <c r="AL201" i="1" s="1"/>
  <c r="AM201" i="1"/>
  <c r="AO201" i="1" s="1"/>
  <c r="AT205" i="1"/>
  <c r="AS205" i="1"/>
  <c r="AM205" i="1"/>
  <c r="AO205" i="1" s="1"/>
  <c r="AG205" i="1"/>
  <c r="AI205" i="1" s="1"/>
  <c r="AJ205" i="1"/>
  <c r="AL205" i="1" s="1"/>
  <c r="AT209" i="1"/>
  <c r="AS209" i="1"/>
  <c r="AG209" i="1"/>
  <c r="AI209" i="1" s="1"/>
  <c r="AJ209" i="1"/>
  <c r="AL209" i="1" s="1"/>
  <c r="AM209" i="1"/>
  <c r="AO209" i="1" s="1"/>
  <c r="AT216" i="1"/>
  <c r="AS216" i="1"/>
  <c r="AG216" i="1"/>
  <c r="AI216" i="1" s="1"/>
  <c r="AM216" i="1"/>
  <c r="AO216" i="1" s="1"/>
  <c r="AJ216" i="1"/>
  <c r="AL216" i="1" s="1"/>
  <c r="AT220" i="1"/>
  <c r="AS220" i="1"/>
  <c r="AG220" i="1"/>
  <c r="AI220" i="1" s="1"/>
  <c r="AM220" i="1"/>
  <c r="AO220" i="1" s="1"/>
  <c r="AJ220" i="1"/>
  <c r="AL220" i="1" s="1"/>
  <c r="AS224" i="1"/>
  <c r="AT224" i="1"/>
  <c r="AG224" i="1"/>
  <c r="AI224" i="1" s="1"/>
  <c r="AJ224" i="1"/>
  <c r="AL224" i="1" s="1"/>
  <c r="AM224" i="1"/>
  <c r="AO224" i="1" s="1"/>
  <c r="AT228" i="1"/>
  <c r="AS228" i="1"/>
  <c r="AG228" i="1"/>
  <c r="AI228" i="1" s="1"/>
  <c r="AJ228" i="1"/>
  <c r="AL228" i="1" s="1"/>
  <c r="AM228" i="1"/>
  <c r="AO228" i="1" s="1"/>
  <c r="AT232" i="1"/>
  <c r="AS232" i="1"/>
  <c r="AG232" i="1"/>
  <c r="AI232" i="1" s="1"/>
  <c r="AM232" i="1"/>
  <c r="AO232" i="1" s="1"/>
  <c r="AJ232" i="1"/>
  <c r="AL232" i="1" s="1"/>
  <c r="AS236" i="1"/>
  <c r="AT236" i="1"/>
  <c r="AG236" i="1"/>
  <c r="AI236" i="1" s="1"/>
  <c r="AM236" i="1"/>
  <c r="AO236" i="1" s="1"/>
  <c r="AJ236" i="1"/>
  <c r="AL236" i="1" s="1"/>
  <c r="AT240" i="1"/>
  <c r="AS240" i="1"/>
  <c r="AG240" i="1"/>
  <c r="AI240" i="1" s="1"/>
  <c r="AJ240" i="1"/>
  <c r="AL240" i="1" s="1"/>
  <c r="AM240" i="1"/>
  <c r="AO240" i="1" s="1"/>
  <c r="AT244" i="1"/>
  <c r="AS244" i="1"/>
  <c r="AG244" i="1"/>
  <c r="AI244" i="1" s="1"/>
  <c r="AJ244" i="1"/>
  <c r="AL244" i="1" s="1"/>
  <c r="AM244" i="1"/>
  <c r="AO244" i="1" s="1"/>
  <c r="AT248" i="1"/>
  <c r="AS248" i="1"/>
  <c r="AG248" i="1"/>
  <c r="AI248" i="1" s="1"/>
  <c r="AM248" i="1"/>
  <c r="AO248" i="1" s="1"/>
  <c r="AJ248" i="1"/>
  <c r="AL248" i="1" s="1"/>
  <c r="AT252" i="1"/>
  <c r="AS252" i="1"/>
  <c r="AG252" i="1"/>
  <c r="AI252" i="1" s="1"/>
  <c r="AM252" i="1"/>
  <c r="AO252" i="1" s="1"/>
  <c r="AJ252" i="1"/>
  <c r="AL252" i="1" s="1"/>
  <c r="AS256" i="1"/>
  <c r="AT256" i="1"/>
  <c r="AG256" i="1"/>
  <c r="AI256" i="1" s="1"/>
  <c r="AJ256" i="1"/>
  <c r="AL256" i="1" s="1"/>
  <c r="AM256" i="1"/>
  <c r="AO256" i="1" s="1"/>
  <c r="AT260" i="1"/>
  <c r="AS260" i="1"/>
  <c r="AG260" i="1"/>
  <c r="AI260" i="1" s="1"/>
  <c r="AJ260" i="1"/>
  <c r="AL260" i="1" s="1"/>
  <c r="AM260" i="1"/>
  <c r="AO260" i="1" s="1"/>
  <c r="AT264" i="1"/>
  <c r="AS264" i="1"/>
  <c r="AG264" i="1"/>
  <c r="AI264" i="1" s="1"/>
  <c r="AM264" i="1"/>
  <c r="AO264" i="1" s="1"/>
  <c r="AJ264" i="1"/>
  <c r="AL264" i="1" s="1"/>
  <c r="AS268" i="1"/>
  <c r="AT268" i="1"/>
  <c r="AG268" i="1"/>
  <c r="AI268" i="1" s="1"/>
  <c r="AM268" i="1"/>
  <c r="AO268" i="1" s="1"/>
  <c r="AJ268" i="1"/>
  <c r="AL268" i="1" s="1"/>
  <c r="AT272" i="1"/>
  <c r="AS272" i="1"/>
  <c r="AG272" i="1"/>
  <c r="AI272" i="1" s="1"/>
  <c r="AJ272" i="1"/>
  <c r="AL272" i="1" s="1"/>
  <c r="AM272" i="1"/>
  <c r="AO272" i="1" s="1"/>
  <c r="AT276" i="1"/>
  <c r="AS276" i="1"/>
  <c r="AG276" i="1"/>
  <c r="AI276" i="1" s="1"/>
  <c r="AJ276" i="1"/>
  <c r="AL276" i="1" s="1"/>
  <c r="AM276" i="1"/>
  <c r="AO276" i="1" s="1"/>
  <c r="AT280" i="1"/>
  <c r="AS280" i="1"/>
  <c r="AG280" i="1"/>
  <c r="AI280" i="1" s="1"/>
  <c r="AM280" i="1"/>
  <c r="AO280" i="1" s="1"/>
  <c r="AJ280" i="1"/>
  <c r="AL280" i="1" s="1"/>
  <c r="AT284" i="1"/>
  <c r="AS284" i="1"/>
  <c r="AG284" i="1"/>
  <c r="AI284" i="1" s="1"/>
  <c r="AM284" i="1"/>
  <c r="AO284" i="1" s="1"/>
  <c r="AJ284" i="1"/>
  <c r="AL284" i="1" s="1"/>
  <c r="AS288" i="1"/>
  <c r="AG288" i="1"/>
  <c r="AI288" i="1" s="1"/>
  <c r="AT288" i="1"/>
  <c r="AJ288" i="1"/>
  <c r="AL288" i="1" s="1"/>
  <c r="AM288" i="1"/>
  <c r="AO288" i="1" s="1"/>
  <c r="AT292" i="1"/>
  <c r="AS292" i="1"/>
  <c r="AG292" i="1"/>
  <c r="AI292" i="1" s="1"/>
  <c r="AJ292" i="1"/>
  <c r="AL292" i="1" s="1"/>
  <c r="AM292" i="1"/>
  <c r="AO292" i="1" s="1"/>
  <c r="AT296" i="1"/>
  <c r="AS296" i="1"/>
  <c r="AG296" i="1"/>
  <c r="AI296" i="1" s="1"/>
  <c r="AM296" i="1"/>
  <c r="AO296" i="1" s="1"/>
  <c r="AJ296" i="1"/>
  <c r="AL296" i="1" s="1"/>
  <c r="AS300" i="1"/>
  <c r="AT300" i="1"/>
  <c r="AG300" i="1"/>
  <c r="AI300" i="1" s="1"/>
  <c r="AM300" i="1"/>
  <c r="AO300" i="1" s="1"/>
  <c r="AJ300" i="1"/>
  <c r="AL300" i="1" s="1"/>
  <c r="AT304" i="1"/>
  <c r="AS304" i="1"/>
  <c r="AG304" i="1"/>
  <c r="AI304" i="1" s="1"/>
  <c r="AJ304" i="1"/>
  <c r="AL304" i="1" s="1"/>
  <c r="AM304" i="1"/>
  <c r="AO304" i="1" s="1"/>
  <c r="AT308" i="1"/>
  <c r="AS308" i="1"/>
  <c r="AG308" i="1"/>
  <c r="AI308" i="1" s="1"/>
  <c r="AJ308" i="1"/>
  <c r="AL308" i="1" s="1"/>
  <c r="AM308" i="1"/>
  <c r="AO308" i="1" s="1"/>
  <c r="AT312" i="1"/>
  <c r="AS312" i="1"/>
  <c r="AG312" i="1"/>
  <c r="AI312" i="1" s="1"/>
  <c r="AM312" i="1"/>
  <c r="AO312" i="1" s="1"/>
  <c r="AJ312" i="1"/>
  <c r="AL312" i="1" s="1"/>
  <c r="AT316" i="1"/>
  <c r="AS316" i="1"/>
  <c r="AG316" i="1"/>
  <c r="AI316" i="1" s="1"/>
  <c r="AM316" i="1"/>
  <c r="AO316" i="1" s="1"/>
  <c r="AJ316" i="1"/>
  <c r="AL316" i="1" s="1"/>
  <c r="AS320" i="1"/>
  <c r="AT320" i="1"/>
  <c r="AG320" i="1"/>
  <c r="AI320" i="1" s="1"/>
  <c r="AJ320" i="1"/>
  <c r="AL320" i="1" s="1"/>
  <c r="AM320" i="1"/>
  <c r="AO320" i="1" s="1"/>
  <c r="AT324" i="1"/>
  <c r="AS324" i="1"/>
  <c r="AG324" i="1"/>
  <c r="AI324" i="1" s="1"/>
  <c r="AJ324" i="1"/>
  <c r="AL324" i="1" s="1"/>
  <c r="AM324" i="1"/>
  <c r="AO324" i="1" s="1"/>
  <c r="AT328" i="1"/>
  <c r="AS328" i="1"/>
  <c r="AG328" i="1"/>
  <c r="AI328" i="1" s="1"/>
  <c r="AM328" i="1"/>
  <c r="AO328" i="1" s="1"/>
  <c r="AJ328" i="1"/>
  <c r="AL328" i="1" s="1"/>
  <c r="AS332" i="1"/>
  <c r="AT332" i="1"/>
  <c r="AG332" i="1"/>
  <c r="AI332" i="1" s="1"/>
  <c r="AM332" i="1"/>
  <c r="AO332" i="1" s="1"/>
  <c r="AJ332" i="1"/>
  <c r="AL332" i="1" s="1"/>
  <c r="AT336" i="1"/>
  <c r="AS336" i="1"/>
  <c r="AG336" i="1"/>
  <c r="AI336" i="1" s="1"/>
  <c r="AJ336" i="1"/>
  <c r="AL336" i="1" s="1"/>
  <c r="AM336" i="1"/>
  <c r="AO336" i="1" s="1"/>
  <c r="AT340" i="1"/>
  <c r="AS340" i="1"/>
  <c r="AG340" i="1"/>
  <c r="AI340" i="1" s="1"/>
  <c r="AJ340" i="1"/>
  <c r="AL340" i="1" s="1"/>
  <c r="AM340" i="1"/>
  <c r="AO340" i="1" s="1"/>
  <c r="AT344" i="1"/>
  <c r="AS344" i="1"/>
  <c r="AG344" i="1"/>
  <c r="AI344" i="1" s="1"/>
  <c r="AM344" i="1"/>
  <c r="AO344" i="1" s="1"/>
  <c r="AJ344" i="1"/>
  <c r="AL344" i="1" s="1"/>
  <c r="AT348" i="1"/>
  <c r="AS348" i="1"/>
  <c r="AG348" i="1"/>
  <c r="AI348" i="1" s="1"/>
  <c r="AM348" i="1"/>
  <c r="AO348" i="1" s="1"/>
  <c r="AJ348" i="1"/>
  <c r="AL348" i="1" s="1"/>
  <c r="AT352" i="1"/>
  <c r="AS352" i="1"/>
  <c r="AG352" i="1"/>
  <c r="AI352" i="1" s="1"/>
  <c r="AJ352" i="1"/>
  <c r="AL352" i="1" s="1"/>
  <c r="AM352" i="1"/>
  <c r="AO352" i="1" s="1"/>
  <c r="AT356" i="1"/>
  <c r="AS356" i="1"/>
  <c r="AG356" i="1"/>
  <c r="AI356" i="1" s="1"/>
  <c r="AM356" i="1"/>
  <c r="AO356" i="1" s="1"/>
  <c r="AJ356" i="1"/>
  <c r="AL356" i="1" s="1"/>
  <c r="AT360" i="1"/>
  <c r="AS360" i="1"/>
  <c r="AG360" i="1"/>
  <c r="AI360" i="1" s="1"/>
  <c r="AM360" i="1"/>
  <c r="AO360" i="1" s="1"/>
  <c r="AJ360" i="1"/>
  <c r="AL360" i="1" s="1"/>
  <c r="AT364" i="1"/>
  <c r="AS364" i="1"/>
  <c r="AG364" i="1"/>
  <c r="AI364" i="1" s="1"/>
  <c r="AJ364" i="1"/>
  <c r="AL364" i="1" s="1"/>
  <c r="AM364" i="1"/>
  <c r="AO364" i="1" s="1"/>
  <c r="AT368" i="1"/>
  <c r="AS368" i="1"/>
  <c r="AG368" i="1"/>
  <c r="AI368" i="1" s="1"/>
  <c r="AM368" i="1"/>
  <c r="AO368" i="1" s="1"/>
  <c r="AJ368" i="1"/>
  <c r="AL368" i="1" s="1"/>
  <c r="AT372" i="1"/>
  <c r="AS372" i="1"/>
  <c r="AJ372" i="1"/>
  <c r="AL372" i="1" s="1"/>
  <c r="AG372" i="1"/>
  <c r="AI372" i="1" s="1"/>
  <c r="AM372" i="1"/>
  <c r="AO372" i="1" s="1"/>
  <c r="AT377" i="1"/>
  <c r="AS377" i="1"/>
  <c r="AG377" i="1"/>
  <c r="AI377" i="1" s="1"/>
  <c r="AM377" i="1"/>
  <c r="AO377" i="1" s="1"/>
  <c r="AJ377" i="1"/>
  <c r="AL377" i="1" s="1"/>
  <c r="AT381" i="1"/>
  <c r="AG381" i="1"/>
  <c r="AI381" i="1" s="1"/>
  <c r="AM381" i="1"/>
  <c r="AO381" i="1" s="1"/>
  <c r="AJ381" i="1"/>
  <c r="AL381" i="1" s="1"/>
  <c r="AS381" i="1"/>
  <c r="AT385" i="1"/>
  <c r="AS385" i="1"/>
  <c r="AG385" i="1"/>
  <c r="AI385" i="1" s="1"/>
  <c r="AM385" i="1"/>
  <c r="AO385" i="1" s="1"/>
  <c r="AJ385" i="1"/>
  <c r="AL385" i="1" s="1"/>
  <c r="AS389" i="1"/>
  <c r="AG389" i="1"/>
  <c r="AI389" i="1" s="1"/>
  <c r="AT389" i="1"/>
  <c r="AM389" i="1"/>
  <c r="AO389" i="1" s="1"/>
  <c r="AJ389" i="1"/>
  <c r="AL389" i="1" s="1"/>
  <c r="AT393" i="1"/>
  <c r="AS393" i="1"/>
  <c r="AG393" i="1"/>
  <c r="AI393" i="1" s="1"/>
  <c r="AJ393" i="1"/>
  <c r="AL393" i="1" s="1"/>
  <c r="AM393" i="1"/>
  <c r="AO393" i="1" s="1"/>
  <c r="AT397" i="1"/>
  <c r="AS397" i="1"/>
  <c r="AG397" i="1"/>
  <c r="AI397" i="1" s="1"/>
  <c r="AJ397" i="1"/>
  <c r="AL397" i="1" s="1"/>
  <c r="AM397" i="1"/>
  <c r="AO397" i="1" s="1"/>
  <c r="AT402" i="1"/>
  <c r="AG402" i="1"/>
  <c r="AI402" i="1" s="1"/>
  <c r="AM402" i="1"/>
  <c r="AO402" i="1" s="1"/>
  <c r="AS402" i="1"/>
  <c r="AJ402" i="1"/>
  <c r="AL402" i="1" s="1"/>
  <c r="AT406" i="1"/>
  <c r="AS406" i="1"/>
  <c r="AG406" i="1"/>
  <c r="AI406" i="1" s="1"/>
  <c r="AJ406" i="1"/>
  <c r="AL406" i="1" s="1"/>
  <c r="AM406" i="1"/>
  <c r="AO406" i="1" s="1"/>
  <c r="AT410" i="1"/>
  <c r="AS410" i="1"/>
  <c r="AM410" i="1"/>
  <c r="AO410" i="1" s="1"/>
  <c r="AG410" i="1"/>
  <c r="AI410" i="1" s="1"/>
  <c r="AJ410" i="1"/>
  <c r="AL410" i="1" s="1"/>
  <c r="AT414" i="1"/>
  <c r="AS414" i="1"/>
  <c r="AG414" i="1"/>
  <c r="AI414" i="1" s="1"/>
  <c r="AJ414" i="1"/>
  <c r="AL414" i="1" s="1"/>
  <c r="AM414" i="1"/>
  <c r="AO414" i="1" s="1"/>
  <c r="AT418" i="1"/>
  <c r="AS418" i="1"/>
  <c r="AG418" i="1"/>
  <c r="AI418" i="1" s="1"/>
  <c r="AM418" i="1"/>
  <c r="AO418" i="1" s="1"/>
  <c r="AJ418" i="1"/>
  <c r="AL418" i="1" s="1"/>
  <c r="AS422" i="1"/>
  <c r="AG422" i="1"/>
  <c r="AI422" i="1" s="1"/>
  <c r="AT422" i="1"/>
  <c r="AJ422" i="1"/>
  <c r="AL422" i="1" s="1"/>
  <c r="AM422" i="1"/>
  <c r="AO422" i="1" s="1"/>
  <c r="AT426" i="1"/>
  <c r="AG426" i="1"/>
  <c r="AI426" i="1" s="1"/>
  <c r="AS426" i="1"/>
  <c r="AM426" i="1"/>
  <c r="AO426" i="1" s="1"/>
  <c r="AJ426" i="1"/>
  <c r="AL426" i="1" s="1"/>
  <c r="AT432" i="1"/>
  <c r="AS432" i="1"/>
  <c r="AG432" i="1"/>
  <c r="AI432" i="1" s="1"/>
  <c r="AJ432" i="1"/>
  <c r="AL432" i="1" s="1"/>
  <c r="AM432" i="1"/>
  <c r="AO432" i="1" s="1"/>
  <c r="AT436" i="1"/>
  <c r="AS436" i="1"/>
  <c r="AG436" i="1"/>
  <c r="AI436" i="1" s="1"/>
  <c r="AM436" i="1"/>
  <c r="AO436" i="1" s="1"/>
  <c r="AJ436" i="1"/>
  <c r="AL436" i="1" s="1"/>
  <c r="AT440" i="1"/>
  <c r="AS440" i="1"/>
  <c r="AG440" i="1"/>
  <c r="AI440" i="1" s="1"/>
  <c r="AJ440" i="1"/>
  <c r="AL440" i="1" s="1"/>
  <c r="AM440" i="1"/>
  <c r="AO440" i="1" s="1"/>
  <c r="AT444" i="1"/>
  <c r="AS444" i="1"/>
  <c r="AG444" i="1"/>
  <c r="AI444" i="1" s="1"/>
  <c r="AM444" i="1"/>
  <c r="AO444" i="1" s="1"/>
  <c r="AJ444" i="1"/>
  <c r="AL444" i="1" s="1"/>
  <c r="AT448" i="1"/>
  <c r="AS448" i="1"/>
  <c r="AG448" i="1"/>
  <c r="AI448" i="1" s="1"/>
  <c r="AJ448" i="1"/>
  <c r="AL448" i="1" s="1"/>
  <c r="AM448" i="1"/>
  <c r="AO448" i="1" s="1"/>
  <c r="AT452" i="1"/>
  <c r="AS452" i="1"/>
  <c r="AG452" i="1"/>
  <c r="AI452" i="1" s="1"/>
  <c r="AM452" i="1"/>
  <c r="AO452" i="1" s="1"/>
  <c r="AJ452" i="1"/>
  <c r="AL452" i="1" s="1"/>
  <c r="AT456" i="1"/>
  <c r="AS456" i="1"/>
  <c r="AG456" i="1"/>
  <c r="AI456" i="1" s="1"/>
  <c r="AJ456" i="1"/>
  <c r="AL456" i="1" s="1"/>
  <c r="AM456" i="1"/>
  <c r="AO456" i="1" s="1"/>
  <c r="AT460" i="1"/>
  <c r="AS460" i="1"/>
  <c r="AG460" i="1"/>
  <c r="AI460" i="1" s="1"/>
  <c r="AM460" i="1"/>
  <c r="AO460" i="1" s="1"/>
  <c r="AJ460" i="1"/>
  <c r="AL460" i="1" s="1"/>
  <c r="AT464" i="1"/>
  <c r="AS464" i="1"/>
  <c r="AG464" i="1"/>
  <c r="AI464" i="1" s="1"/>
  <c r="AJ464" i="1"/>
  <c r="AL464" i="1" s="1"/>
  <c r="AM464" i="1"/>
  <c r="AO464" i="1" s="1"/>
  <c r="AT468" i="1"/>
  <c r="AS468" i="1"/>
  <c r="AG468" i="1"/>
  <c r="AI468" i="1" s="1"/>
  <c r="AM468" i="1"/>
  <c r="AO468" i="1" s="1"/>
  <c r="AJ468" i="1"/>
  <c r="AL468" i="1" s="1"/>
  <c r="AT472" i="1"/>
  <c r="AS472" i="1"/>
  <c r="AG472" i="1"/>
  <c r="AI472" i="1" s="1"/>
  <c r="AJ472" i="1"/>
  <c r="AL472" i="1" s="1"/>
  <c r="AM472" i="1"/>
  <c r="AO472" i="1" s="1"/>
  <c r="AT476" i="1"/>
  <c r="AS476" i="1"/>
  <c r="AG476" i="1"/>
  <c r="AI476" i="1" s="1"/>
  <c r="AM476" i="1"/>
  <c r="AO476" i="1" s="1"/>
  <c r="AJ476" i="1"/>
  <c r="AL476" i="1" s="1"/>
  <c r="AT480" i="1"/>
  <c r="AS480" i="1"/>
  <c r="AG480" i="1"/>
  <c r="AI480" i="1" s="1"/>
  <c r="AJ480" i="1"/>
  <c r="AL480" i="1" s="1"/>
  <c r="AM480" i="1"/>
  <c r="AO480" i="1" s="1"/>
  <c r="AT484" i="1"/>
  <c r="AS484" i="1"/>
  <c r="AG484" i="1"/>
  <c r="AI484" i="1" s="1"/>
  <c r="AM484" i="1"/>
  <c r="AO484" i="1" s="1"/>
  <c r="AJ484" i="1"/>
  <c r="AL484" i="1" s="1"/>
  <c r="AT488" i="1"/>
  <c r="AS488" i="1"/>
  <c r="AG488" i="1"/>
  <c r="AI488" i="1" s="1"/>
  <c r="AJ488" i="1"/>
  <c r="AL488" i="1" s="1"/>
  <c r="AM488" i="1"/>
  <c r="AO488" i="1" s="1"/>
  <c r="AT492" i="1"/>
  <c r="AM492" i="1"/>
  <c r="AO492" i="1" s="1"/>
  <c r="AG492" i="1"/>
  <c r="AI492" i="1" s="1"/>
  <c r="AJ492" i="1"/>
  <c r="AL492" i="1" s="1"/>
  <c r="AS492" i="1"/>
  <c r="AT496" i="1"/>
  <c r="AS496" i="1"/>
  <c r="AJ496" i="1"/>
  <c r="AL496" i="1" s="1"/>
  <c r="AM496" i="1"/>
  <c r="AO496" i="1" s="1"/>
  <c r="AG496" i="1"/>
  <c r="AI496" i="1" s="1"/>
  <c r="M304" i="1"/>
  <c r="A304" i="1"/>
  <c r="M232" i="1"/>
  <c r="A232" i="1"/>
  <c r="M196" i="1"/>
  <c r="A196" i="1"/>
  <c r="M88" i="1"/>
  <c r="A88" i="1"/>
  <c r="M64" i="1"/>
  <c r="A64" i="1"/>
  <c r="M152" i="1"/>
  <c r="A152" i="1"/>
  <c r="M484" i="1"/>
  <c r="A484" i="1"/>
  <c r="M468" i="1"/>
  <c r="A468" i="1"/>
  <c r="M388" i="1"/>
  <c r="A388" i="1"/>
  <c r="M372" i="1"/>
  <c r="A372" i="1"/>
  <c r="M296" i="1"/>
  <c r="A296" i="1"/>
  <c r="M244" i="1"/>
  <c r="A244" i="1"/>
  <c r="M148" i="1"/>
  <c r="A148" i="1"/>
  <c r="M132" i="1"/>
  <c r="A132" i="1"/>
  <c r="M56" i="1"/>
  <c r="A56" i="1"/>
  <c r="M32" i="1"/>
  <c r="A32" i="1"/>
  <c r="M381" i="1"/>
  <c r="A381" i="1"/>
  <c r="M365" i="1"/>
  <c r="A365" i="1"/>
  <c r="M161" i="1"/>
  <c r="A161" i="1"/>
  <c r="M494" i="1"/>
  <c r="A494" i="1"/>
  <c r="M305" i="1"/>
  <c r="A305" i="1"/>
  <c r="M233" i="1"/>
  <c r="A233" i="1"/>
  <c r="M197" i="1"/>
  <c r="A197" i="1"/>
  <c r="M141" i="1"/>
  <c r="A141" i="1"/>
  <c r="M93" i="1"/>
  <c r="A93" i="1"/>
  <c r="M489" i="1"/>
  <c r="A489" i="1"/>
  <c r="M473" i="1"/>
  <c r="A473" i="1"/>
  <c r="M457" i="1"/>
  <c r="A457" i="1"/>
  <c r="M441" i="1"/>
  <c r="A441" i="1"/>
  <c r="M353" i="1"/>
  <c r="A353" i="1"/>
  <c r="M337" i="1"/>
  <c r="A337" i="1"/>
  <c r="M121" i="1"/>
  <c r="A121" i="1"/>
  <c r="M89" i="1"/>
  <c r="A89" i="1"/>
  <c r="M45" i="1"/>
  <c r="A45" i="1"/>
  <c r="M487" i="1"/>
  <c r="A487" i="1"/>
  <c r="M471" i="1"/>
  <c r="A471" i="1"/>
  <c r="M455" i="1"/>
  <c r="A455" i="1"/>
  <c r="M439" i="1"/>
  <c r="A439" i="1"/>
  <c r="M416" i="1"/>
  <c r="A416" i="1"/>
  <c r="M300" i="1"/>
  <c r="A300" i="1"/>
  <c r="M220" i="1"/>
  <c r="A220" i="1"/>
  <c r="M54" i="1"/>
  <c r="A54" i="1"/>
  <c r="A23" i="1"/>
  <c r="M39" i="1"/>
  <c r="A39" i="1"/>
  <c r="A10" i="1"/>
  <c r="M245" i="1"/>
  <c r="A245" i="1"/>
  <c r="M181" i="1"/>
  <c r="A181" i="1"/>
  <c r="AT10" i="1"/>
  <c r="AS10" i="1"/>
  <c r="AG10" i="1"/>
  <c r="AI10" i="1" s="1"/>
  <c r="AJ10" i="1"/>
  <c r="AL10" i="1" s="1"/>
  <c r="AM10" i="1"/>
  <c r="AO10" i="1" s="1"/>
  <c r="AT22" i="1"/>
  <c r="AS22" i="1"/>
  <c r="AG22" i="1"/>
  <c r="AI22" i="1" s="1"/>
  <c r="AM22" i="1"/>
  <c r="AO22" i="1" s="1"/>
  <c r="AJ22" i="1"/>
  <c r="AL22" i="1" s="1"/>
  <c r="AT34" i="1"/>
  <c r="AG34" i="1"/>
  <c r="AI34" i="1" s="1"/>
  <c r="AS34" i="1"/>
  <c r="AM34" i="1"/>
  <c r="AO34" i="1" s="1"/>
  <c r="AJ34" i="1"/>
  <c r="AL34" i="1" s="1"/>
  <c r="AT42" i="1"/>
  <c r="AS42" i="1"/>
  <c r="AG42" i="1"/>
  <c r="AI42" i="1" s="1"/>
  <c r="AM42" i="1"/>
  <c r="AO42" i="1" s="1"/>
  <c r="AJ42" i="1"/>
  <c r="AL42" i="1" s="1"/>
  <c r="AT54" i="1"/>
  <c r="AS54" i="1"/>
  <c r="AG54" i="1"/>
  <c r="AI54" i="1" s="1"/>
  <c r="AM54" i="1"/>
  <c r="AO54" i="1" s="1"/>
  <c r="AJ54" i="1"/>
  <c r="AL54" i="1" s="1"/>
  <c r="AT70" i="1"/>
  <c r="AS70" i="1"/>
  <c r="AG70" i="1"/>
  <c r="AI70" i="1" s="1"/>
  <c r="AM70" i="1"/>
  <c r="AO70" i="1" s="1"/>
  <c r="AJ70" i="1"/>
  <c r="AL70" i="1" s="1"/>
  <c r="AT82" i="1"/>
  <c r="AS82" i="1"/>
  <c r="AG82" i="1"/>
  <c r="AI82" i="1" s="1"/>
  <c r="AJ82" i="1"/>
  <c r="AL82" i="1" s="1"/>
  <c r="AM82" i="1"/>
  <c r="AO82" i="1" s="1"/>
  <c r="AT94" i="1"/>
  <c r="AS94" i="1"/>
  <c r="AG94" i="1"/>
  <c r="AI94" i="1" s="1"/>
  <c r="AM94" i="1"/>
  <c r="AO94" i="1" s="1"/>
  <c r="AJ94" i="1"/>
  <c r="AL94" i="1" s="1"/>
  <c r="AT106" i="1"/>
  <c r="AS106" i="1"/>
  <c r="AJ106" i="1"/>
  <c r="AL106" i="1" s="1"/>
  <c r="AG106" i="1"/>
  <c r="AI106" i="1" s="1"/>
  <c r="AM106" i="1"/>
  <c r="AO106" i="1" s="1"/>
  <c r="AT110" i="1"/>
  <c r="AS110" i="1"/>
  <c r="AG110" i="1"/>
  <c r="AI110" i="1" s="1"/>
  <c r="AM110" i="1"/>
  <c r="AO110" i="1" s="1"/>
  <c r="AJ110" i="1"/>
  <c r="AL110" i="1" s="1"/>
  <c r="AT122" i="1"/>
  <c r="AS122" i="1"/>
  <c r="AJ122" i="1"/>
  <c r="AL122" i="1" s="1"/>
  <c r="AG122" i="1"/>
  <c r="AI122" i="1" s="1"/>
  <c r="AM122" i="1"/>
  <c r="AO122" i="1" s="1"/>
  <c r="AT135" i="1"/>
  <c r="AS135" i="1"/>
  <c r="AG135" i="1"/>
  <c r="AI135" i="1" s="1"/>
  <c r="AM135" i="1"/>
  <c r="AO135" i="1" s="1"/>
  <c r="AJ135" i="1"/>
  <c r="AL135" i="1" s="1"/>
  <c r="AT143" i="1"/>
  <c r="AS143" i="1"/>
  <c r="AM143" i="1"/>
  <c r="AO143" i="1" s="1"/>
  <c r="AG143" i="1"/>
  <c r="AI143" i="1" s="1"/>
  <c r="AJ143" i="1"/>
  <c r="AL143" i="1" s="1"/>
  <c r="AT155" i="1"/>
  <c r="AS155" i="1"/>
  <c r="AG155" i="1"/>
  <c r="AI155" i="1" s="1"/>
  <c r="AJ155" i="1"/>
  <c r="AL155" i="1" s="1"/>
  <c r="AM155" i="1"/>
  <c r="AO155" i="1" s="1"/>
  <c r="AT167" i="1"/>
  <c r="AS167" i="1"/>
  <c r="AG167" i="1"/>
  <c r="AI167" i="1" s="1"/>
  <c r="AM167" i="1"/>
  <c r="AO167" i="1" s="1"/>
  <c r="AJ167" i="1"/>
  <c r="AL167" i="1" s="1"/>
  <c r="AT175" i="1"/>
  <c r="AS175" i="1"/>
  <c r="AM175" i="1"/>
  <c r="AO175" i="1" s="1"/>
  <c r="AJ175" i="1"/>
  <c r="AL175" i="1" s="1"/>
  <c r="AG175" i="1"/>
  <c r="AI175" i="1" s="1"/>
  <c r="AT183" i="1"/>
  <c r="AS183" i="1"/>
  <c r="AG183" i="1"/>
  <c r="AI183" i="1" s="1"/>
  <c r="AM183" i="1"/>
  <c r="AO183" i="1" s="1"/>
  <c r="AJ183" i="1"/>
  <c r="AL183" i="1" s="1"/>
  <c r="AT195" i="1"/>
  <c r="AS195" i="1"/>
  <c r="AJ195" i="1"/>
  <c r="AL195" i="1" s="1"/>
  <c r="AG195" i="1"/>
  <c r="AI195" i="1" s="1"/>
  <c r="AM195" i="1"/>
  <c r="AO195" i="1" s="1"/>
  <c r="AT203" i="1"/>
  <c r="AS203" i="1"/>
  <c r="AG203" i="1"/>
  <c r="AI203" i="1" s="1"/>
  <c r="AJ203" i="1"/>
  <c r="AL203" i="1" s="1"/>
  <c r="AM203" i="1"/>
  <c r="AO203" i="1" s="1"/>
  <c r="AT218" i="1"/>
  <c r="AS218" i="1"/>
  <c r="AM218" i="1"/>
  <c r="AO218" i="1" s="1"/>
  <c r="AJ218" i="1"/>
  <c r="AL218" i="1" s="1"/>
  <c r="AG218" i="1"/>
  <c r="AI218" i="1" s="1"/>
  <c r="AT230" i="1"/>
  <c r="AS230" i="1"/>
  <c r="AG230" i="1"/>
  <c r="AI230" i="1" s="1"/>
  <c r="AJ230" i="1"/>
  <c r="AL230" i="1" s="1"/>
  <c r="AM230" i="1"/>
  <c r="AO230" i="1" s="1"/>
  <c r="AT242" i="1"/>
  <c r="AG242" i="1"/>
  <c r="AI242" i="1" s="1"/>
  <c r="AS242" i="1"/>
  <c r="AJ242" i="1"/>
  <c r="AL242" i="1" s="1"/>
  <c r="AM242" i="1"/>
  <c r="AO242" i="1" s="1"/>
  <c r="AT254" i="1"/>
  <c r="AS254" i="1"/>
  <c r="AG254" i="1"/>
  <c r="AI254" i="1" s="1"/>
  <c r="AJ254" i="1"/>
  <c r="AL254" i="1" s="1"/>
  <c r="AM254" i="1"/>
  <c r="AO254" i="1" s="1"/>
  <c r="AT262" i="1"/>
  <c r="AS262" i="1"/>
  <c r="AG262" i="1"/>
  <c r="AI262" i="1" s="1"/>
  <c r="AJ262" i="1"/>
  <c r="AL262" i="1" s="1"/>
  <c r="AM262" i="1"/>
  <c r="AO262" i="1" s="1"/>
  <c r="AT274" i="1"/>
  <c r="AG274" i="1"/>
  <c r="AI274" i="1" s="1"/>
  <c r="AS274" i="1"/>
  <c r="AJ274" i="1"/>
  <c r="AL274" i="1" s="1"/>
  <c r="AM274" i="1"/>
  <c r="AO274" i="1" s="1"/>
  <c r="AT286" i="1"/>
  <c r="AS286" i="1"/>
  <c r="AG286" i="1"/>
  <c r="AI286" i="1" s="1"/>
  <c r="AJ286" i="1"/>
  <c r="AL286" i="1" s="1"/>
  <c r="AM286" i="1"/>
  <c r="AO286" i="1" s="1"/>
  <c r="AT298" i="1"/>
  <c r="AS298" i="1"/>
  <c r="AG298" i="1"/>
  <c r="AI298" i="1" s="1"/>
  <c r="AM298" i="1"/>
  <c r="AO298" i="1" s="1"/>
  <c r="AJ298" i="1"/>
  <c r="AL298" i="1" s="1"/>
  <c r="AT306" i="1"/>
  <c r="AG306" i="1"/>
  <c r="AI306" i="1" s="1"/>
  <c r="AS306" i="1"/>
  <c r="AJ306" i="1"/>
  <c r="AL306" i="1" s="1"/>
  <c r="AM306" i="1"/>
  <c r="AO306" i="1" s="1"/>
  <c r="AT318" i="1"/>
  <c r="AS318" i="1"/>
  <c r="AG318" i="1"/>
  <c r="AI318" i="1" s="1"/>
  <c r="AJ318" i="1"/>
  <c r="AL318" i="1" s="1"/>
  <c r="AM318" i="1"/>
  <c r="AO318" i="1" s="1"/>
  <c r="AS330" i="1"/>
  <c r="AT330" i="1"/>
  <c r="AG330" i="1"/>
  <c r="AI330" i="1" s="1"/>
  <c r="AM330" i="1"/>
  <c r="AO330" i="1" s="1"/>
  <c r="AJ330" i="1"/>
  <c r="AL330" i="1" s="1"/>
  <c r="AT342" i="1"/>
  <c r="AS342" i="1"/>
  <c r="AG342" i="1"/>
  <c r="AI342" i="1" s="1"/>
  <c r="AJ342" i="1"/>
  <c r="AL342" i="1" s="1"/>
  <c r="AM342" i="1"/>
  <c r="AO342" i="1" s="1"/>
  <c r="AS358" i="1"/>
  <c r="AG358" i="1"/>
  <c r="AI358" i="1" s="1"/>
  <c r="AT358" i="1"/>
  <c r="AJ358" i="1"/>
  <c r="AL358" i="1" s="1"/>
  <c r="AM358" i="1"/>
  <c r="AO358" i="1" s="1"/>
  <c r="AT370" i="1"/>
  <c r="AG370" i="1"/>
  <c r="AI370" i="1" s="1"/>
  <c r="AS370" i="1"/>
  <c r="AM370" i="1"/>
  <c r="AO370" i="1" s="1"/>
  <c r="AJ370" i="1"/>
  <c r="AL370" i="1" s="1"/>
  <c r="AT379" i="1"/>
  <c r="AS379" i="1"/>
  <c r="AG379" i="1"/>
  <c r="AI379" i="1" s="1"/>
  <c r="AM379" i="1"/>
  <c r="AO379" i="1" s="1"/>
  <c r="AJ379" i="1"/>
  <c r="AL379" i="1" s="1"/>
  <c r="AT391" i="1"/>
  <c r="AS391" i="1"/>
  <c r="AG391" i="1"/>
  <c r="AI391" i="1" s="1"/>
  <c r="AJ391" i="1"/>
  <c r="AL391" i="1" s="1"/>
  <c r="AM391" i="1"/>
  <c r="AO391" i="1" s="1"/>
  <c r="AT404" i="1"/>
  <c r="AS404" i="1"/>
  <c r="AG404" i="1"/>
  <c r="AI404" i="1" s="1"/>
  <c r="AJ404" i="1"/>
  <c r="AL404" i="1" s="1"/>
  <c r="AM404" i="1"/>
  <c r="AO404" i="1" s="1"/>
  <c r="AT416" i="1"/>
  <c r="AS416" i="1"/>
  <c r="AG416" i="1"/>
  <c r="AI416" i="1" s="1"/>
  <c r="AJ416" i="1"/>
  <c r="AL416" i="1" s="1"/>
  <c r="AM416" i="1"/>
  <c r="AO416" i="1" s="1"/>
  <c r="AT424" i="1"/>
  <c r="AS424" i="1"/>
  <c r="AG424" i="1"/>
  <c r="AI424" i="1" s="1"/>
  <c r="AJ424" i="1"/>
  <c r="AL424" i="1" s="1"/>
  <c r="AM424" i="1"/>
  <c r="AO424" i="1" s="1"/>
  <c r="AT438" i="1"/>
  <c r="AS438" i="1"/>
  <c r="AG438" i="1"/>
  <c r="AI438" i="1" s="1"/>
  <c r="AJ438" i="1"/>
  <c r="AL438" i="1" s="1"/>
  <c r="AM438" i="1"/>
  <c r="AO438" i="1" s="1"/>
  <c r="AT450" i="1"/>
  <c r="AS450" i="1"/>
  <c r="AG450" i="1"/>
  <c r="AI450" i="1" s="1"/>
  <c r="AM450" i="1"/>
  <c r="AO450" i="1" s="1"/>
  <c r="AJ450" i="1"/>
  <c r="AL450" i="1" s="1"/>
  <c r="AT458" i="1"/>
  <c r="AG458" i="1"/>
  <c r="AI458" i="1" s="1"/>
  <c r="AS458" i="1"/>
  <c r="AM458" i="1"/>
  <c r="AO458" i="1" s="1"/>
  <c r="AJ458" i="1"/>
  <c r="AL458" i="1" s="1"/>
  <c r="AT466" i="1"/>
  <c r="AG466" i="1"/>
  <c r="AI466" i="1" s="1"/>
  <c r="AS466" i="1"/>
  <c r="AM466" i="1"/>
  <c r="AO466" i="1" s="1"/>
  <c r="AJ466" i="1"/>
  <c r="AL466" i="1" s="1"/>
  <c r="AT474" i="1"/>
  <c r="AS474" i="1"/>
  <c r="AG474" i="1"/>
  <c r="AI474" i="1" s="1"/>
  <c r="AM474" i="1"/>
  <c r="AO474" i="1" s="1"/>
  <c r="AJ474" i="1"/>
  <c r="AL474" i="1" s="1"/>
  <c r="AT482" i="1"/>
  <c r="AS482" i="1"/>
  <c r="AG482" i="1"/>
  <c r="AI482" i="1" s="1"/>
  <c r="AM482" i="1"/>
  <c r="AO482" i="1" s="1"/>
  <c r="AJ482" i="1"/>
  <c r="AL482" i="1" s="1"/>
  <c r="AT490" i="1"/>
  <c r="AS490" i="1"/>
  <c r="AG490" i="1"/>
  <c r="AI490" i="1" s="1"/>
  <c r="AM490" i="1"/>
  <c r="AO490" i="1" s="1"/>
  <c r="AJ490" i="1"/>
  <c r="AL490" i="1" s="1"/>
  <c r="M360" i="1"/>
  <c r="A360" i="1"/>
  <c r="M204" i="1"/>
  <c r="A204" i="1"/>
  <c r="M380" i="1"/>
  <c r="A380" i="1"/>
  <c r="M264" i="1"/>
  <c r="A264" i="1"/>
  <c r="M140" i="1"/>
  <c r="A140" i="1"/>
  <c r="M48" i="1"/>
  <c r="A48" i="1"/>
  <c r="M169" i="1"/>
  <c r="A169" i="1"/>
  <c r="M361" i="1"/>
  <c r="A361" i="1"/>
  <c r="M205" i="1"/>
  <c r="A205" i="1"/>
  <c r="M481" i="1"/>
  <c r="A481" i="1"/>
  <c r="M433" i="1"/>
  <c r="A433" i="1"/>
  <c r="M113" i="1"/>
  <c r="A113" i="1"/>
  <c r="M479" i="1"/>
  <c r="A479" i="1"/>
  <c r="M463" i="1"/>
  <c r="A463" i="1"/>
  <c r="M431" i="1"/>
  <c r="A431" i="1"/>
  <c r="M408" i="1"/>
  <c r="A408" i="1"/>
  <c r="M458" i="1"/>
  <c r="A458" i="1"/>
  <c r="M423" i="1"/>
  <c r="A423" i="1"/>
  <c r="M354" i="1"/>
  <c r="A354" i="1"/>
  <c r="M260" i="1"/>
  <c r="A260" i="1"/>
  <c r="M406" i="1"/>
  <c r="A406" i="1"/>
  <c r="M330" i="1"/>
  <c r="A330" i="1"/>
  <c r="M231" i="1"/>
  <c r="A231" i="1"/>
  <c r="M175" i="1"/>
  <c r="A175" i="1"/>
  <c r="M268" i="1"/>
  <c r="A268" i="1"/>
  <c r="M163" i="1"/>
  <c r="A163" i="1"/>
  <c r="M147" i="1"/>
  <c r="A147" i="1"/>
  <c r="M139" i="1"/>
  <c r="A139" i="1"/>
  <c r="M124" i="1"/>
  <c r="A124" i="1"/>
  <c r="M108" i="1"/>
  <c r="A108" i="1"/>
  <c r="M41" i="1"/>
  <c r="A41" i="1"/>
  <c r="A21" i="1"/>
  <c r="M396" i="1"/>
  <c r="A396" i="1"/>
  <c r="M236" i="1"/>
  <c r="A236" i="1"/>
  <c r="M87" i="1"/>
  <c r="A87" i="1"/>
  <c r="M162" i="1"/>
  <c r="A162" i="1"/>
  <c r="M154" i="1"/>
  <c r="A154" i="1"/>
  <c r="M146" i="1"/>
  <c r="A146" i="1"/>
  <c r="M138" i="1"/>
  <c r="A138" i="1"/>
  <c r="M130" i="1"/>
  <c r="A130" i="1"/>
  <c r="M119" i="1"/>
  <c r="A119" i="1"/>
  <c r="M111" i="1"/>
  <c r="A111" i="1"/>
  <c r="M401" i="1"/>
  <c r="A401" i="1"/>
  <c r="M374" i="1"/>
  <c r="A374" i="1"/>
  <c r="M355" i="1"/>
  <c r="A355" i="1"/>
  <c r="M339" i="1"/>
  <c r="A339" i="1"/>
  <c r="M184" i="1"/>
  <c r="A184" i="1"/>
  <c r="AT19" i="1"/>
  <c r="AS19" i="1"/>
  <c r="AG19" i="1"/>
  <c r="AI19" i="1" s="1"/>
  <c r="AM19" i="1"/>
  <c r="AO19" i="1" s="1"/>
  <c r="AJ19" i="1"/>
  <c r="AL19" i="1" s="1"/>
  <c r="AS31" i="1"/>
  <c r="AT31" i="1"/>
  <c r="AG31" i="1"/>
  <c r="AI31" i="1" s="1"/>
  <c r="AM31" i="1"/>
  <c r="AO31" i="1" s="1"/>
  <c r="AJ31" i="1"/>
  <c r="AL31" i="1" s="1"/>
  <c r="AT39" i="1"/>
  <c r="AS39" i="1"/>
  <c r="AG39" i="1"/>
  <c r="AI39" i="1" s="1"/>
  <c r="AJ39" i="1"/>
  <c r="AL39" i="1" s="1"/>
  <c r="AM39" i="1"/>
  <c r="AO39" i="1" s="1"/>
  <c r="AT47" i="1"/>
  <c r="AS47" i="1"/>
  <c r="AM47" i="1"/>
  <c r="AO47" i="1" s="1"/>
  <c r="AG47" i="1"/>
  <c r="AI47" i="1" s="1"/>
  <c r="AJ47" i="1"/>
  <c r="AL47" i="1" s="1"/>
  <c r="AT55" i="1"/>
  <c r="AG55" i="1"/>
  <c r="AI55" i="1" s="1"/>
  <c r="AS55" i="1"/>
  <c r="AJ55" i="1"/>
  <c r="AL55" i="1" s="1"/>
  <c r="AM55" i="1"/>
  <c r="AO55" i="1" s="1"/>
  <c r="AT67" i="1"/>
  <c r="AS67" i="1"/>
  <c r="AG67" i="1"/>
  <c r="AI67" i="1" s="1"/>
  <c r="AJ67" i="1"/>
  <c r="AL67" i="1" s="1"/>
  <c r="AM67" i="1"/>
  <c r="AO67" i="1" s="1"/>
  <c r="AT75" i="1"/>
  <c r="AS75" i="1"/>
  <c r="AG75" i="1"/>
  <c r="AI75" i="1" s="1"/>
  <c r="AJ75" i="1"/>
  <c r="AL75" i="1" s="1"/>
  <c r="AM75" i="1"/>
  <c r="AO75" i="1" s="1"/>
  <c r="AT79" i="1"/>
  <c r="AS79" i="1"/>
  <c r="AM79" i="1"/>
  <c r="AO79" i="1" s="1"/>
  <c r="AG79" i="1"/>
  <c r="AI79" i="1" s="1"/>
  <c r="AJ79" i="1"/>
  <c r="AL79" i="1" s="1"/>
  <c r="AT91" i="1"/>
  <c r="AS91" i="1"/>
  <c r="AG91" i="1"/>
  <c r="AI91" i="1" s="1"/>
  <c r="AJ91" i="1"/>
  <c r="AL91" i="1" s="1"/>
  <c r="AM91" i="1"/>
  <c r="AO91" i="1" s="1"/>
  <c r="AT99" i="1"/>
  <c r="AS99" i="1"/>
  <c r="AG99" i="1"/>
  <c r="AI99" i="1" s="1"/>
  <c r="AJ99" i="1"/>
  <c r="AL99" i="1" s="1"/>
  <c r="AM99" i="1"/>
  <c r="AO99" i="1" s="1"/>
  <c r="AT111" i="1"/>
  <c r="AS111" i="1"/>
  <c r="AM111" i="1"/>
  <c r="AO111" i="1" s="1"/>
  <c r="AJ111" i="1"/>
  <c r="AL111" i="1" s="1"/>
  <c r="AG111" i="1"/>
  <c r="AI111" i="1" s="1"/>
  <c r="AT119" i="1"/>
  <c r="AS119" i="1"/>
  <c r="AG119" i="1"/>
  <c r="AI119" i="1" s="1"/>
  <c r="AM119" i="1"/>
  <c r="AO119" i="1" s="1"/>
  <c r="AJ119" i="1"/>
  <c r="AL119" i="1" s="1"/>
  <c r="AT128" i="1"/>
  <c r="AS128" i="1"/>
  <c r="AG128" i="1"/>
  <c r="AI128" i="1" s="1"/>
  <c r="AJ128" i="1"/>
  <c r="AL128" i="1" s="1"/>
  <c r="AM128" i="1"/>
  <c r="AO128" i="1" s="1"/>
  <c r="AS140" i="1"/>
  <c r="AT140" i="1"/>
  <c r="AG140" i="1"/>
  <c r="AI140" i="1" s="1"/>
  <c r="AM140" i="1"/>
  <c r="AO140" i="1" s="1"/>
  <c r="AJ140" i="1"/>
  <c r="AL140" i="1" s="1"/>
  <c r="AS148" i="1"/>
  <c r="AT148" i="1"/>
  <c r="AG148" i="1"/>
  <c r="AI148" i="1" s="1"/>
  <c r="AM148" i="1"/>
  <c r="AO148" i="1" s="1"/>
  <c r="AJ148" i="1"/>
  <c r="AL148" i="1" s="1"/>
  <c r="AT160" i="1"/>
  <c r="AS160" i="1"/>
  <c r="AG160" i="1"/>
  <c r="AI160" i="1" s="1"/>
  <c r="AJ160" i="1"/>
  <c r="AL160" i="1" s="1"/>
  <c r="AM160" i="1"/>
  <c r="AO160" i="1" s="1"/>
  <c r="AT168" i="1"/>
  <c r="AS168" i="1"/>
  <c r="AG168" i="1"/>
  <c r="AI168" i="1" s="1"/>
  <c r="AJ168" i="1"/>
  <c r="AL168" i="1" s="1"/>
  <c r="AM168" i="1"/>
  <c r="AO168" i="1" s="1"/>
  <c r="AT180" i="1"/>
  <c r="AS180" i="1"/>
  <c r="AG180" i="1"/>
  <c r="AI180" i="1" s="1"/>
  <c r="AM180" i="1"/>
  <c r="AO180" i="1" s="1"/>
  <c r="AJ180" i="1"/>
  <c r="AL180" i="1" s="1"/>
  <c r="AT188" i="1"/>
  <c r="AS188" i="1"/>
  <c r="AM188" i="1"/>
  <c r="AO188" i="1" s="1"/>
  <c r="AG188" i="1"/>
  <c r="AI188" i="1" s="1"/>
  <c r="AJ188" i="1"/>
  <c r="AL188" i="1" s="1"/>
  <c r="AT200" i="1"/>
  <c r="AS200" i="1"/>
  <c r="AG200" i="1"/>
  <c r="AI200" i="1" s="1"/>
  <c r="AJ200" i="1"/>
  <c r="AL200" i="1" s="1"/>
  <c r="AM200" i="1"/>
  <c r="AO200" i="1" s="1"/>
  <c r="AT208" i="1"/>
  <c r="AS208" i="1"/>
  <c r="AG208" i="1"/>
  <c r="AI208" i="1" s="1"/>
  <c r="AJ208" i="1"/>
  <c r="AL208" i="1" s="1"/>
  <c r="AM208" i="1"/>
  <c r="AO208" i="1" s="1"/>
  <c r="AT223" i="1"/>
  <c r="AS223" i="1"/>
  <c r="AG223" i="1"/>
  <c r="AI223" i="1" s="1"/>
  <c r="AJ223" i="1"/>
  <c r="AL223" i="1" s="1"/>
  <c r="AM223" i="1"/>
  <c r="AO223" i="1" s="1"/>
  <c r="AT227" i="1"/>
  <c r="AG227" i="1"/>
  <c r="AI227" i="1" s="1"/>
  <c r="AS227" i="1"/>
  <c r="AJ227" i="1"/>
  <c r="AL227" i="1" s="1"/>
  <c r="AM227" i="1"/>
  <c r="AO227" i="1" s="1"/>
  <c r="AT239" i="1"/>
  <c r="AS239" i="1"/>
  <c r="AG239" i="1"/>
  <c r="AI239" i="1" s="1"/>
  <c r="AJ239" i="1"/>
  <c r="AL239" i="1" s="1"/>
  <c r="AM239" i="1"/>
  <c r="AO239" i="1" s="1"/>
  <c r="AT247" i="1"/>
  <c r="AG247" i="1"/>
  <c r="AI247" i="1" s="1"/>
  <c r="AS247" i="1"/>
  <c r="AM247" i="1"/>
  <c r="AO247" i="1" s="1"/>
  <c r="AJ247" i="1"/>
  <c r="AL247" i="1" s="1"/>
  <c r="AT263" i="1"/>
  <c r="AS263" i="1"/>
  <c r="AG263" i="1"/>
  <c r="AI263" i="1" s="1"/>
  <c r="AM263" i="1"/>
  <c r="AO263" i="1" s="1"/>
  <c r="AJ263" i="1"/>
  <c r="AL263" i="1" s="1"/>
  <c r="AT279" i="1"/>
  <c r="AG279" i="1"/>
  <c r="AI279" i="1" s="1"/>
  <c r="AS279" i="1"/>
  <c r="AM279" i="1"/>
  <c r="AO279" i="1" s="1"/>
  <c r="AJ279" i="1"/>
  <c r="AL279" i="1" s="1"/>
  <c r="AS17" i="1"/>
  <c r="AT17" i="1"/>
  <c r="AG17" i="1"/>
  <c r="AI17" i="1" s="1"/>
  <c r="AM17" i="1"/>
  <c r="AO17" i="1" s="1"/>
  <c r="AJ17" i="1"/>
  <c r="AL17" i="1" s="1"/>
  <c r="AT21" i="1"/>
  <c r="AS21" i="1"/>
  <c r="AG21" i="1"/>
  <c r="AI21" i="1" s="1"/>
  <c r="AJ21" i="1"/>
  <c r="AL21" i="1" s="1"/>
  <c r="AM21" i="1"/>
  <c r="AO21" i="1" s="1"/>
  <c r="AT25" i="1"/>
  <c r="AS25" i="1"/>
  <c r="AG25" i="1"/>
  <c r="AI25" i="1" s="1"/>
  <c r="AM25" i="1"/>
  <c r="AO25" i="1" s="1"/>
  <c r="AJ25" i="1"/>
  <c r="AL25" i="1" s="1"/>
  <c r="AS29" i="1"/>
  <c r="AT29" i="1"/>
  <c r="AG29" i="1"/>
  <c r="AI29" i="1" s="1"/>
  <c r="AJ29" i="1"/>
  <c r="AL29" i="1" s="1"/>
  <c r="AM29" i="1"/>
  <c r="AO29" i="1" s="1"/>
  <c r="AT33" i="1"/>
  <c r="AS33" i="1"/>
  <c r="AG33" i="1"/>
  <c r="AI33" i="1" s="1"/>
  <c r="AM33" i="1"/>
  <c r="AO33" i="1" s="1"/>
  <c r="AJ33" i="1"/>
  <c r="AL33" i="1" s="1"/>
  <c r="AT37" i="1"/>
  <c r="AS37" i="1"/>
  <c r="AG37" i="1"/>
  <c r="AI37" i="1" s="1"/>
  <c r="AJ37" i="1"/>
  <c r="AL37" i="1" s="1"/>
  <c r="AM37" i="1"/>
  <c r="AO37" i="1" s="1"/>
  <c r="AT41" i="1"/>
  <c r="AS41" i="1"/>
  <c r="AG41" i="1"/>
  <c r="AI41" i="1" s="1"/>
  <c r="AJ41" i="1"/>
  <c r="AL41" i="1" s="1"/>
  <c r="AM41" i="1"/>
  <c r="AO41" i="1" s="1"/>
  <c r="AT45" i="1"/>
  <c r="AS45" i="1"/>
  <c r="AG45" i="1"/>
  <c r="AI45" i="1" s="1"/>
  <c r="AM45" i="1"/>
  <c r="AO45" i="1" s="1"/>
  <c r="AJ45" i="1"/>
  <c r="AL45" i="1" s="1"/>
  <c r="AT49" i="1"/>
  <c r="AS49" i="1"/>
  <c r="AG49" i="1"/>
  <c r="AI49" i="1" s="1"/>
  <c r="AM49" i="1"/>
  <c r="AO49" i="1" s="1"/>
  <c r="AJ49" i="1"/>
  <c r="AL49" i="1" s="1"/>
  <c r="AS53" i="1"/>
  <c r="AT53" i="1"/>
  <c r="AG53" i="1"/>
  <c r="AI53" i="1" s="1"/>
  <c r="AJ53" i="1"/>
  <c r="AL53" i="1" s="1"/>
  <c r="AM53" i="1"/>
  <c r="AO53" i="1" s="1"/>
  <c r="AT57" i="1"/>
  <c r="AS57" i="1"/>
  <c r="AG57" i="1"/>
  <c r="AI57" i="1" s="1"/>
  <c r="AJ57" i="1"/>
  <c r="AL57" i="1" s="1"/>
  <c r="AM57" i="1"/>
  <c r="AO57" i="1" s="1"/>
  <c r="AT61" i="1"/>
  <c r="AS61" i="1"/>
  <c r="AG61" i="1"/>
  <c r="AI61" i="1" s="1"/>
  <c r="AJ61" i="1"/>
  <c r="AL61" i="1" s="1"/>
  <c r="AM61" i="1"/>
  <c r="AO61" i="1" s="1"/>
  <c r="AT65" i="1"/>
  <c r="AS65" i="1"/>
  <c r="AJ65" i="1"/>
  <c r="AL65" i="1" s="1"/>
  <c r="AM65" i="1"/>
  <c r="AO65" i="1" s="1"/>
  <c r="AG65" i="1"/>
  <c r="AI65" i="1" s="1"/>
  <c r="AS69" i="1"/>
  <c r="AT69" i="1"/>
  <c r="AG69" i="1"/>
  <c r="AI69" i="1" s="1"/>
  <c r="AM69" i="1"/>
  <c r="AO69" i="1" s="1"/>
  <c r="AJ69" i="1"/>
  <c r="AL69" i="1" s="1"/>
  <c r="AT73" i="1"/>
  <c r="AS73" i="1"/>
  <c r="AG73" i="1"/>
  <c r="AI73" i="1" s="1"/>
  <c r="AJ73" i="1"/>
  <c r="AL73" i="1" s="1"/>
  <c r="AM73" i="1"/>
  <c r="AO73" i="1" s="1"/>
  <c r="AT77" i="1"/>
  <c r="AG77" i="1"/>
  <c r="AI77" i="1" s="1"/>
  <c r="AS77" i="1"/>
  <c r="AM77" i="1"/>
  <c r="AO77" i="1" s="1"/>
  <c r="AJ77" i="1"/>
  <c r="AL77" i="1" s="1"/>
  <c r="AT81" i="1"/>
  <c r="AS81" i="1"/>
  <c r="AJ81" i="1"/>
  <c r="AL81" i="1" s="1"/>
  <c r="AG81" i="1"/>
  <c r="AI81" i="1" s="1"/>
  <c r="AM81" i="1"/>
  <c r="AO81" i="1" s="1"/>
  <c r="AS85" i="1"/>
  <c r="AT85" i="1"/>
  <c r="AG85" i="1"/>
  <c r="AI85" i="1" s="1"/>
  <c r="AM85" i="1"/>
  <c r="AO85" i="1" s="1"/>
  <c r="AJ85" i="1"/>
  <c r="AL85" i="1" s="1"/>
  <c r="AT89" i="1"/>
  <c r="AS89" i="1"/>
  <c r="AG89" i="1"/>
  <c r="AI89" i="1" s="1"/>
  <c r="AJ89" i="1"/>
  <c r="AL89" i="1" s="1"/>
  <c r="AM89" i="1"/>
  <c r="AO89" i="1" s="1"/>
  <c r="AT93" i="1"/>
  <c r="AS93" i="1"/>
  <c r="AG93" i="1"/>
  <c r="AI93" i="1" s="1"/>
  <c r="AM93" i="1"/>
  <c r="AO93" i="1" s="1"/>
  <c r="AJ93" i="1"/>
  <c r="AL93" i="1" s="1"/>
  <c r="AT97" i="1"/>
  <c r="AS97" i="1"/>
  <c r="AG97" i="1"/>
  <c r="AI97" i="1" s="1"/>
  <c r="AJ97" i="1"/>
  <c r="AL97" i="1" s="1"/>
  <c r="AM97" i="1"/>
  <c r="AO97" i="1" s="1"/>
  <c r="AS101" i="1"/>
  <c r="AT101" i="1"/>
  <c r="AG101" i="1"/>
  <c r="AI101" i="1" s="1"/>
  <c r="AM101" i="1"/>
  <c r="AO101" i="1" s="1"/>
  <c r="AJ101" i="1"/>
  <c r="AL101" i="1" s="1"/>
  <c r="AT105" i="1"/>
  <c r="AS105" i="1"/>
  <c r="AG105" i="1"/>
  <c r="AI105" i="1" s="1"/>
  <c r="AJ105" i="1"/>
  <c r="AL105" i="1" s="1"/>
  <c r="AM105" i="1"/>
  <c r="AO105" i="1" s="1"/>
  <c r="AT109" i="1"/>
  <c r="AG109" i="1"/>
  <c r="AI109" i="1" s="1"/>
  <c r="AS109" i="1"/>
  <c r="AM109" i="1"/>
  <c r="AO109" i="1" s="1"/>
  <c r="AJ109" i="1"/>
  <c r="AL109" i="1" s="1"/>
  <c r="AT113" i="1"/>
  <c r="AS113" i="1"/>
  <c r="AG113" i="1"/>
  <c r="AI113" i="1" s="1"/>
  <c r="AJ113" i="1"/>
  <c r="AL113" i="1" s="1"/>
  <c r="AM113" i="1"/>
  <c r="AO113" i="1" s="1"/>
  <c r="AS117" i="1"/>
  <c r="AT117" i="1"/>
  <c r="AG117" i="1"/>
  <c r="AI117" i="1" s="1"/>
  <c r="AM117" i="1"/>
  <c r="AO117" i="1" s="1"/>
  <c r="AJ117" i="1"/>
  <c r="AL117" i="1" s="1"/>
  <c r="AT121" i="1"/>
  <c r="AS121" i="1"/>
  <c r="AG121" i="1"/>
  <c r="AI121" i="1" s="1"/>
  <c r="AJ121" i="1"/>
  <c r="AL121" i="1" s="1"/>
  <c r="AM121" i="1"/>
  <c r="AO121" i="1" s="1"/>
  <c r="AT126" i="1"/>
  <c r="AS126" i="1"/>
  <c r="AG126" i="1"/>
  <c r="AI126" i="1" s="1"/>
  <c r="AM126" i="1"/>
  <c r="AO126" i="1" s="1"/>
  <c r="AJ126" i="1"/>
  <c r="AL126" i="1" s="1"/>
  <c r="AT130" i="1"/>
  <c r="AS130" i="1"/>
  <c r="AG130" i="1"/>
  <c r="AI130" i="1" s="1"/>
  <c r="AJ130" i="1"/>
  <c r="AL130" i="1" s="1"/>
  <c r="AM130" i="1"/>
  <c r="AO130" i="1" s="1"/>
  <c r="AT134" i="1"/>
  <c r="AS134" i="1"/>
  <c r="AG134" i="1"/>
  <c r="AI134" i="1" s="1"/>
  <c r="AM134" i="1"/>
  <c r="AO134" i="1" s="1"/>
  <c r="AJ134" i="1"/>
  <c r="AL134" i="1" s="1"/>
  <c r="AT138" i="1"/>
  <c r="AS138" i="1"/>
  <c r="AG138" i="1"/>
  <c r="AI138" i="1" s="1"/>
  <c r="AJ138" i="1"/>
  <c r="AL138" i="1" s="1"/>
  <c r="AM138" i="1"/>
  <c r="AO138" i="1" s="1"/>
  <c r="AT142" i="1"/>
  <c r="AS142" i="1"/>
  <c r="AG142" i="1"/>
  <c r="AI142" i="1" s="1"/>
  <c r="AM142" i="1"/>
  <c r="AO142" i="1" s="1"/>
  <c r="AJ142" i="1"/>
  <c r="AL142" i="1" s="1"/>
  <c r="AT146" i="1"/>
  <c r="AS146" i="1"/>
  <c r="AG146" i="1"/>
  <c r="AI146" i="1" s="1"/>
  <c r="AJ146" i="1"/>
  <c r="AL146" i="1" s="1"/>
  <c r="AM146" i="1"/>
  <c r="AO146" i="1" s="1"/>
  <c r="AT150" i="1"/>
  <c r="AS150" i="1"/>
  <c r="AG150" i="1"/>
  <c r="AI150" i="1" s="1"/>
  <c r="AM150" i="1"/>
  <c r="AO150" i="1" s="1"/>
  <c r="AJ150" i="1"/>
  <c r="AL150" i="1" s="1"/>
  <c r="AT154" i="1"/>
  <c r="AS154" i="1"/>
  <c r="AJ154" i="1"/>
  <c r="AL154" i="1" s="1"/>
  <c r="AM154" i="1"/>
  <c r="AO154" i="1" s="1"/>
  <c r="AG154" i="1"/>
  <c r="AI154" i="1" s="1"/>
  <c r="AT158" i="1"/>
  <c r="AS158" i="1"/>
  <c r="AG158" i="1"/>
  <c r="AI158" i="1" s="1"/>
  <c r="AM158" i="1"/>
  <c r="AO158" i="1" s="1"/>
  <c r="AJ158" i="1"/>
  <c r="AL158" i="1" s="1"/>
  <c r="AT162" i="1"/>
  <c r="AS162" i="1"/>
  <c r="AG162" i="1"/>
  <c r="AI162" i="1" s="1"/>
  <c r="AJ162" i="1"/>
  <c r="AL162" i="1" s="1"/>
  <c r="AM162" i="1"/>
  <c r="AO162" i="1" s="1"/>
  <c r="AT166" i="1"/>
  <c r="AS166" i="1"/>
  <c r="AG166" i="1"/>
  <c r="AI166" i="1" s="1"/>
  <c r="AM166" i="1"/>
  <c r="AO166" i="1" s="1"/>
  <c r="AJ166" i="1"/>
  <c r="AL166" i="1" s="1"/>
  <c r="AT170" i="1"/>
  <c r="AS170" i="1"/>
  <c r="AJ170" i="1"/>
  <c r="AL170" i="1" s="1"/>
  <c r="AG170" i="1"/>
  <c r="AI170" i="1" s="1"/>
  <c r="AM170" i="1"/>
  <c r="AO170" i="1" s="1"/>
  <c r="AT174" i="1"/>
  <c r="AS174" i="1"/>
  <c r="AG174" i="1"/>
  <c r="AI174" i="1" s="1"/>
  <c r="AM174" i="1"/>
  <c r="AO174" i="1" s="1"/>
  <c r="AJ174" i="1"/>
  <c r="AL174" i="1" s="1"/>
  <c r="AT178" i="1"/>
  <c r="AS178" i="1"/>
  <c r="AG178" i="1"/>
  <c r="AI178" i="1" s="1"/>
  <c r="AJ178" i="1"/>
  <c r="AL178" i="1" s="1"/>
  <c r="AM178" i="1"/>
  <c r="AO178" i="1" s="1"/>
  <c r="AS182" i="1"/>
  <c r="AT182" i="1"/>
  <c r="AG182" i="1"/>
  <c r="AI182" i="1" s="1"/>
  <c r="AM182" i="1"/>
  <c r="AO182" i="1" s="1"/>
  <c r="AJ182" i="1"/>
  <c r="AL182" i="1" s="1"/>
  <c r="AT186" i="1"/>
  <c r="AS186" i="1"/>
  <c r="AJ186" i="1"/>
  <c r="AL186" i="1" s="1"/>
  <c r="AG186" i="1"/>
  <c r="AI186" i="1" s="1"/>
  <c r="AM186" i="1"/>
  <c r="AO186" i="1" s="1"/>
  <c r="AT190" i="1"/>
  <c r="AS190" i="1"/>
  <c r="AG190" i="1"/>
  <c r="AI190" i="1" s="1"/>
  <c r="AM190" i="1"/>
  <c r="AO190" i="1" s="1"/>
  <c r="AJ190" i="1"/>
  <c r="AL190" i="1" s="1"/>
  <c r="AT194" i="1"/>
  <c r="AS194" i="1"/>
  <c r="AG194" i="1"/>
  <c r="AI194" i="1" s="1"/>
  <c r="AJ194" i="1"/>
  <c r="AL194" i="1" s="1"/>
  <c r="AM194" i="1"/>
  <c r="AO194" i="1" s="1"/>
  <c r="AT198" i="1"/>
  <c r="AS198" i="1"/>
  <c r="AG198" i="1"/>
  <c r="AI198" i="1" s="1"/>
  <c r="AM198" i="1"/>
  <c r="AO198" i="1" s="1"/>
  <c r="AJ198" i="1"/>
  <c r="AL198" i="1" s="1"/>
  <c r="AS202" i="1"/>
  <c r="AT202" i="1"/>
  <c r="AJ202" i="1"/>
  <c r="AL202" i="1" s="1"/>
  <c r="AM202" i="1"/>
  <c r="AO202" i="1" s="1"/>
  <c r="AG202" i="1"/>
  <c r="AI202" i="1" s="1"/>
  <c r="AT206" i="1"/>
  <c r="AS206" i="1"/>
  <c r="AG206" i="1"/>
  <c r="AI206" i="1" s="1"/>
  <c r="AM206" i="1"/>
  <c r="AO206" i="1" s="1"/>
  <c r="AJ206" i="1"/>
  <c r="AL206" i="1" s="1"/>
  <c r="AT210" i="1"/>
  <c r="AS210" i="1"/>
  <c r="AJ210" i="1"/>
  <c r="AL210" i="1" s="1"/>
  <c r="AM210" i="1"/>
  <c r="AO210" i="1" s="1"/>
  <c r="AG210" i="1"/>
  <c r="AI210" i="1" s="1"/>
  <c r="AT217" i="1"/>
  <c r="AS217" i="1"/>
  <c r="AG217" i="1"/>
  <c r="AI217" i="1" s="1"/>
  <c r="AM217" i="1"/>
  <c r="AO217" i="1" s="1"/>
  <c r="AJ217" i="1"/>
  <c r="AL217" i="1" s="1"/>
  <c r="AT221" i="1"/>
  <c r="AS221" i="1"/>
  <c r="AG221" i="1"/>
  <c r="AI221" i="1" s="1"/>
  <c r="AM221" i="1"/>
  <c r="AO221" i="1" s="1"/>
  <c r="AJ221" i="1"/>
  <c r="AL221" i="1" s="1"/>
  <c r="AS225" i="1"/>
  <c r="AG225" i="1"/>
  <c r="AI225" i="1" s="1"/>
  <c r="AT225" i="1"/>
  <c r="AJ225" i="1"/>
  <c r="AL225" i="1" s="1"/>
  <c r="AM225" i="1"/>
  <c r="AO225" i="1" s="1"/>
  <c r="AT229" i="1"/>
  <c r="AS229" i="1"/>
  <c r="AG229" i="1"/>
  <c r="AI229" i="1" s="1"/>
  <c r="AJ229" i="1"/>
  <c r="AL229" i="1" s="1"/>
  <c r="AM229" i="1"/>
  <c r="AO229" i="1" s="1"/>
  <c r="AT233" i="1"/>
  <c r="AS233" i="1"/>
  <c r="AG233" i="1"/>
  <c r="AI233" i="1" s="1"/>
  <c r="AM233" i="1"/>
  <c r="AO233" i="1" s="1"/>
  <c r="AJ233" i="1"/>
  <c r="AL233" i="1" s="1"/>
  <c r="AT237" i="1"/>
  <c r="AS237" i="1"/>
  <c r="AG237" i="1"/>
  <c r="AI237" i="1" s="1"/>
  <c r="AM237" i="1"/>
  <c r="AO237" i="1" s="1"/>
  <c r="AJ237" i="1"/>
  <c r="AL237" i="1" s="1"/>
  <c r="AT241" i="1"/>
  <c r="AS241" i="1"/>
  <c r="AG241" i="1"/>
  <c r="AI241" i="1" s="1"/>
  <c r="AJ241" i="1"/>
  <c r="AL241" i="1" s="1"/>
  <c r="AM241" i="1"/>
  <c r="AO241" i="1" s="1"/>
  <c r="AS245" i="1"/>
  <c r="AG245" i="1"/>
  <c r="AI245" i="1" s="1"/>
  <c r="AT245" i="1"/>
  <c r="AJ245" i="1"/>
  <c r="AL245" i="1" s="1"/>
  <c r="AM245" i="1"/>
  <c r="AO245" i="1" s="1"/>
  <c r="AT249" i="1"/>
  <c r="AS249" i="1"/>
  <c r="AG249" i="1"/>
  <c r="AI249" i="1" s="1"/>
  <c r="AM249" i="1"/>
  <c r="AO249" i="1" s="1"/>
  <c r="AJ249" i="1"/>
  <c r="AL249" i="1" s="1"/>
  <c r="AT253" i="1"/>
  <c r="AS253" i="1"/>
  <c r="AG253" i="1"/>
  <c r="AI253" i="1" s="1"/>
  <c r="AM253" i="1"/>
  <c r="AO253" i="1" s="1"/>
  <c r="AJ253" i="1"/>
  <c r="AL253" i="1" s="1"/>
  <c r="AT257" i="1"/>
  <c r="AS257" i="1"/>
  <c r="AG257" i="1"/>
  <c r="AI257" i="1" s="1"/>
  <c r="AJ257" i="1"/>
  <c r="AL257" i="1" s="1"/>
  <c r="AM257" i="1"/>
  <c r="AO257" i="1" s="1"/>
  <c r="AT261" i="1"/>
  <c r="AS261" i="1"/>
  <c r="AG261" i="1"/>
  <c r="AI261" i="1" s="1"/>
  <c r="AJ261" i="1"/>
  <c r="AL261" i="1" s="1"/>
  <c r="AM261" i="1"/>
  <c r="AO261" i="1" s="1"/>
  <c r="AT265" i="1"/>
  <c r="AS265" i="1"/>
  <c r="AG265" i="1"/>
  <c r="AI265" i="1" s="1"/>
  <c r="AM265" i="1"/>
  <c r="AO265" i="1" s="1"/>
  <c r="AJ265" i="1"/>
  <c r="AL265" i="1" s="1"/>
  <c r="AT269" i="1"/>
  <c r="AS269" i="1"/>
  <c r="AG269" i="1"/>
  <c r="AI269" i="1" s="1"/>
  <c r="AM269" i="1"/>
  <c r="AO269" i="1" s="1"/>
  <c r="AJ269" i="1"/>
  <c r="AL269" i="1" s="1"/>
  <c r="AT273" i="1"/>
  <c r="AS273" i="1"/>
  <c r="AG273" i="1"/>
  <c r="AI273" i="1" s="1"/>
  <c r="AJ273" i="1"/>
  <c r="AL273" i="1" s="1"/>
  <c r="AM273" i="1"/>
  <c r="AO273" i="1" s="1"/>
  <c r="AT277" i="1"/>
  <c r="AS277" i="1"/>
  <c r="AG277" i="1"/>
  <c r="AI277" i="1" s="1"/>
  <c r="AJ277" i="1"/>
  <c r="AL277" i="1" s="1"/>
  <c r="AM277" i="1"/>
  <c r="AO277" i="1" s="1"/>
  <c r="AT281" i="1"/>
  <c r="AS281" i="1"/>
  <c r="AG281" i="1"/>
  <c r="AI281" i="1" s="1"/>
  <c r="AM281" i="1"/>
  <c r="AO281" i="1" s="1"/>
  <c r="AJ281" i="1"/>
  <c r="AL281" i="1" s="1"/>
  <c r="AT285" i="1"/>
  <c r="AG285" i="1"/>
  <c r="AI285" i="1" s="1"/>
  <c r="AS285" i="1"/>
  <c r="AM285" i="1"/>
  <c r="AO285" i="1" s="1"/>
  <c r="AJ285" i="1"/>
  <c r="AL285" i="1" s="1"/>
  <c r="AS289" i="1"/>
  <c r="AG289" i="1"/>
  <c r="AI289" i="1" s="1"/>
  <c r="AT289" i="1"/>
  <c r="AJ289" i="1"/>
  <c r="AL289" i="1" s="1"/>
  <c r="AM289" i="1"/>
  <c r="AO289" i="1" s="1"/>
  <c r="AT293" i="1"/>
  <c r="AS293" i="1"/>
  <c r="AG293" i="1"/>
  <c r="AI293" i="1" s="1"/>
  <c r="AJ293" i="1"/>
  <c r="AL293" i="1" s="1"/>
  <c r="AM293" i="1"/>
  <c r="AO293" i="1" s="1"/>
  <c r="AT297" i="1"/>
  <c r="AS297" i="1"/>
  <c r="AG297" i="1"/>
  <c r="AI297" i="1" s="1"/>
  <c r="AM297" i="1"/>
  <c r="AO297" i="1" s="1"/>
  <c r="AJ297" i="1"/>
  <c r="AL297" i="1" s="1"/>
  <c r="AT301" i="1"/>
  <c r="AS301" i="1"/>
  <c r="AG301" i="1"/>
  <c r="AI301" i="1" s="1"/>
  <c r="AM301" i="1"/>
  <c r="AO301" i="1" s="1"/>
  <c r="AJ301" i="1"/>
  <c r="AL301" i="1" s="1"/>
  <c r="AT305" i="1"/>
  <c r="AS305" i="1"/>
  <c r="AG305" i="1"/>
  <c r="AI305" i="1" s="1"/>
  <c r="AJ305" i="1"/>
  <c r="AL305" i="1" s="1"/>
  <c r="AM305" i="1"/>
  <c r="AO305" i="1" s="1"/>
  <c r="AS309" i="1"/>
  <c r="AG309" i="1"/>
  <c r="AI309" i="1" s="1"/>
  <c r="AT309" i="1"/>
  <c r="AJ309" i="1"/>
  <c r="AL309" i="1" s="1"/>
  <c r="AM309" i="1"/>
  <c r="AO309" i="1" s="1"/>
  <c r="AT313" i="1"/>
  <c r="AS313" i="1"/>
  <c r="AG313" i="1"/>
  <c r="AI313" i="1" s="1"/>
  <c r="AM313" i="1"/>
  <c r="AO313" i="1" s="1"/>
  <c r="AJ313" i="1"/>
  <c r="AL313" i="1" s="1"/>
  <c r="AT317" i="1"/>
  <c r="AG317" i="1"/>
  <c r="AI317" i="1" s="1"/>
  <c r="AS317" i="1"/>
  <c r="AM317" i="1"/>
  <c r="AO317" i="1" s="1"/>
  <c r="AJ317" i="1"/>
  <c r="AL317" i="1" s="1"/>
  <c r="AT321" i="1"/>
  <c r="AS321" i="1"/>
  <c r="AG321" i="1"/>
  <c r="AI321" i="1" s="1"/>
  <c r="AJ321" i="1"/>
  <c r="AL321" i="1" s="1"/>
  <c r="AM321" i="1"/>
  <c r="AO321" i="1" s="1"/>
  <c r="AT325" i="1"/>
  <c r="AS325" i="1"/>
  <c r="AG325" i="1"/>
  <c r="AI325" i="1" s="1"/>
  <c r="AJ325" i="1"/>
  <c r="AL325" i="1" s="1"/>
  <c r="AM325" i="1"/>
  <c r="AO325" i="1" s="1"/>
  <c r="AT329" i="1"/>
  <c r="AS329" i="1"/>
  <c r="AG329" i="1"/>
  <c r="AI329" i="1" s="1"/>
  <c r="AM329" i="1"/>
  <c r="AO329" i="1" s="1"/>
  <c r="AJ329" i="1"/>
  <c r="AL329" i="1" s="1"/>
  <c r="AT333" i="1"/>
  <c r="AS333" i="1"/>
  <c r="AG333" i="1"/>
  <c r="AI333" i="1" s="1"/>
  <c r="AM333" i="1"/>
  <c r="AO333" i="1" s="1"/>
  <c r="AJ333" i="1"/>
  <c r="AL333" i="1" s="1"/>
  <c r="AT337" i="1"/>
  <c r="AS337" i="1"/>
  <c r="AG337" i="1"/>
  <c r="AI337" i="1" s="1"/>
  <c r="AJ337" i="1"/>
  <c r="AL337" i="1" s="1"/>
  <c r="AM337" i="1"/>
  <c r="AO337" i="1" s="1"/>
  <c r="AT341" i="1"/>
  <c r="AS341" i="1"/>
  <c r="AG341" i="1"/>
  <c r="AI341" i="1" s="1"/>
  <c r="AJ341" i="1"/>
  <c r="AL341" i="1" s="1"/>
  <c r="AM341" i="1"/>
  <c r="AO341" i="1" s="1"/>
  <c r="AT345" i="1"/>
  <c r="AS345" i="1"/>
  <c r="AG345" i="1"/>
  <c r="AI345" i="1" s="1"/>
  <c r="AM345" i="1"/>
  <c r="AO345" i="1" s="1"/>
  <c r="AJ345" i="1"/>
  <c r="AL345" i="1" s="1"/>
  <c r="AT349" i="1"/>
  <c r="AS349" i="1"/>
  <c r="AG349" i="1"/>
  <c r="AI349" i="1" s="1"/>
  <c r="AM349" i="1"/>
  <c r="AO349" i="1" s="1"/>
  <c r="AJ349" i="1"/>
  <c r="AL349" i="1" s="1"/>
  <c r="AT353" i="1"/>
  <c r="AS353" i="1"/>
  <c r="AG353" i="1"/>
  <c r="AI353" i="1" s="1"/>
  <c r="AJ353" i="1"/>
  <c r="AL353" i="1" s="1"/>
  <c r="AM353" i="1"/>
  <c r="AO353" i="1" s="1"/>
  <c r="AS357" i="1"/>
  <c r="AT357" i="1"/>
  <c r="AG357" i="1"/>
  <c r="AI357" i="1" s="1"/>
  <c r="AM357" i="1"/>
  <c r="AO357" i="1" s="1"/>
  <c r="AJ357" i="1"/>
  <c r="AL357" i="1" s="1"/>
  <c r="AT361" i="1"/>
  <c r="AS361" i="1"/>
  <c r="AG361" i="1"/>
  <c r="AI361" i="1" s="1"/>
  <c r="AM361" i="1"/>
  <c r="AO361" i="1" s="1"/>
  <c r="AJ361" i="1"/>
  <c r="AL361" i="1" s="1"/>
  <c r="AT365" i="1"/>
  <c r="AG365" i="1"/>
  <c r="AI365" i="1" s="1"/>
  <c r="AS365" i="1"/>
  <c r="AJ365" i="1"/>
  <c r="AL365" i="1" s="1"/>
  <c r="AM365" i="1"/>
  <c r="AO365" i="1" s="1"/>
  <c r="AT369" i="1"/>
  <c r="AS369" i="1"/>
  <c r="AG369" i="1"/>
  <c r="AI369" i="1" s="1"/>
  <c r="AM369" i="1"/>
  <c r="AO369" i="1" s="1"/>
  <c r="AJ369" i="1"/>
  <c r="AL369" i="1" s="1"/>
  <c r="AT373" i="1"/>
  <c r="AS373" i="1"/>
  <c r="AG373" i="1"/>
  <c r="AI373" i="1" s="1"/>
  <c r="AJ373" i="1"/>
  <c r="AL373" i="1" s="1"/>
  <c r="AM373" i="1"/>
  <c r="AO373" i="1" s="1"/>
  <c r="AT378" i="1"/>
  <c r="AS378" i="1"/>
  <c r="AG378" i="1"/>
  <c r="AI378" i="1" s="1"/>
  <c r="AM378" i="1"/>
  <c r="AO378" i="1" s="1"/>
  <c r="AJ378" i="1"/>
  <c r="AL378" i="1" s="1"/>
  <c r="AT382" i="1"/>
  <c r="AS382" i="1"/>
  <c r="AJ382" i="1"/>
  <c r="AL382" i="1" s="1"/>
  <c r="AM382" i="1"/>
  <c r="AO382" i="1" s="1"/>
  <c r="AG382" i="1"/>
  <c r="AI382" i="1" s="1"/>
  <c r="AT386" i="1"/>
  <c r="AS386" i="1"/>
  <c r="AG386" i="1"/>
  <c r="AI386" i="1" s="1"/>
  <c r="AM386" i="1"/>
  <c r="AO386" i="1" s="1"/>
  <c r="AJ386" i="1"/>
  <c r="AL386" i="1" s="1"/>
  <c r="AS390" i="1"/>
  <c r="AG390" i="1"/>
  <c r="AI390" i="1" s="1"/>
  <c r="AT390" i="1"/>
  <c r="AJ390" i="1"/>
  <c r="AL390" i="1" s="1"/>
  <c r="AM390" i="1"/>
  <c r="AO390" i="1" s="1"/>
  <c r="AT394" i="1"/>
  <c r="AS394" i="1"/>
  <c r="AM394" i="1"/>
  <c r="AO394" i="1" s="1"/>
  <c r="AG394" i="1"/>
  <c r="AI394" i="1" s="1"/>
  <c r="AJ394" i="1"/>
  <c r="AL394" i="1" s="1"/>
  <c r="AT399" i="1"/>
  <c r="AS399" i="1"/>
  <c r="AG399" i="1"/>
  <c r="AI399" i="1" s="1"/>
  <c r="AJ399" i="1"/>
  <c r="AL399" i="1" s="1"/>
  <c r="AM399" i="1"/>
  <c r="AO399" i="1" s="1"/>
  <c r="AT403" i="1"/>
  <c r="AS403" i="1"/>
  <c r="AG403" i="1"/>
  <c r="AI403" i="1" s="1"/>
  <c r="AM403" i="1"/>
  <c r="AO403" i="1" s="1"/>
  <c r="AJ403" i="1"/>
  <c r="AL403" i="1" s="1"/>
  <c r="AT407" i="1"/>
  <c r="AG407" i="1"/>
  <c r="AI407" i="1" s="1"/>
  <c r="AS407" i="1"/>
  <c r="AJ407" i="1"/>
  <c r="AL407" i="1" s="1"/>
  <c r="AM407" i="1"/>
  <c r="AO407" i="1" s="1"/>
  <c r="AT411" i="1"/>
  <c r="AS411" i="1"/>
  <c r="AG411" i="1"/>
  <c r="AI411" i="1" s="1"/>
  <c r="AM411" i="1"/>
  <c r="AO411" i="1" s="1"/>
  <c r="AJ411" i="1"/>
  <c r="AL411" i="1" s="1"/>
  <c r="AT415" i="1"/>
  <c r="AS415" i="1"/>
  <c r="AG415" i="1"/>
  <c r="AI415" i="1" s="1"/>
  <c r="AJ415" i="1"/>
  <c r="AL415" i="1" s="1"/>
  <c r="AM415" i="1"/>
  <c r="AO415" i="1" s="1"/>
  <c r="AT419" i="1"/>
  <c r="AG419" i="1"/>
  <c r="AI419" i="1" s="1"/>
  <c r="AS419" i="1"/>
  <c r="AM419" i="1"/>
  <c r="AO419" i="1" s="1"/>
  <c r="AJ419" i="1"/>
  <c r="AL419" i="1" s="1"/>
  <c r="AT423" i="1"/>
  <c r="AS423" i="1"/>
  <c r="AG423" i="1"/>
  <c r="AI423" i="1" s="1"/>
  <c r="AJ423" i="1"/>
  <c r="AL423" i="1" s="1"/>
  <c r="AM423" i="1"/>
  <c r="AO423" i="1" s="1"/>
  <c r="AT427" i="1"/>
  <c r="AS427" i="1"/>
  <c r="AG427" i="1"/>
  <c r="AI427" i="1" s="1"/>
  <c r="AM427" i="1"/>
  <c r="AO427" i="1" s="1"/>
  <c r="AJ427" i="1"/>
  <c r="AL427" i="1" s="1"/>
  <c r="AT433" i="1"/>
  <c r="AS433" i="1"/>
  <c r="AG433" i="1"/>
  <c r="AI433" i="1" s="1"/>
  <c r="AJ433" i="1"/>
  <c r="AL433" i="1" s="1"/>
  <c r="AM433" i="1"/>
  <c r="AO433" i="1" s="1"/>
  <c r="AS437" i="1"/>
  <c r="AT437" i="1"/>
  <c r="AG437" i="1"/>
  <c r="AI437" i="1" s="1"/>
  <c r="AM437" i="1"/>
  <c r="AO437" i="1" s="1"/>
  <c r="AJ437" i="1"/>
  <c r="AL437" i="1" s="1"/>
  <c r="AT441" i="1"/>
  <c r="AS441" i="1"/>
  <c r="AG441" i="1"/>
  <c r="AI441" i="1" s="1"/>
  <c r="AJ441" i="1"/>
  <c r="AL441" i="1" s="1"/>
  <c r="AM441" i="1"/>
  <c r="AO441" i="1" s="1"/>
  <c r="AS445" i="1"/>
  <c r="AT445" i="1"/>
  <c r="AM445" i="1"/>
  <c r="AO445" i="1" s="1"/>
  <c r="AG445" i="1"/>
  <c r="AI445" i="1" s="1"/>
  <c r="AJ445" i="1"/>
  <c r="AL445" i="1" s="1"/>
  <c r="AT449" i="1"/>
  <c r="AS449" i="1"/>
  <c r="AG449" i="1"/>
  <c r="AI449" i="1" s="1"/>
  <c r="AJ449" i="1"/>
  <c r="AL449" i="1" s="1"/>
  <c r="AM449" i="1"/>
  <c r="AO449" i="1" s="1"/>
  <c r="AS453" i="1"/>
  <c r="AT453" i="1"/>
  <c r="AG453" i="1"/>
  <c r="AI453" i="1" s="1"/>
  <c r="AM453" i="1"/>
  <c r="AO453" i="1" s="1"/>
  <c r="AJ453" i="1"/>
  <c r="AL453" i="1" s="1"/>
  <c r="AT457" i="1"/>
  <c r="AS457" i="1"/>
  <c r="AJ457" i="1"/>
  <c r="AL457" i="1" s="1"/>
  <c r="AG457" i="1"/>
  <c r="AI457" i="1" s="1"/>
  <c r="AM457" i="1"/>
  <c r="AO457" i="1" s="1"/>
  <c r="AS461" i="1"/>
  <c r="AT461" i="1"/>
  <c r="AG461" i="1"/>
  <c r="AI461" i="1" s="1"/>
  <c r="AM461" i="1"/>
  <c r="AO461" i="1" s="1"/>
  <c r="AJ461" i="1"/>
  <c r="AL461" i="1" s="1"/>
  <c r="AT465" i="1"/>
  <c r="AS465" i="1"/>
  <c r="AG465" i="1"/>
  <c r="AI465" i="1" s="1"/>
  <c r="AJ465" i="1"/>
  <c r="AL465" i="1" s="1"/>
  <c r="AM465" i="1"/>
  <c r="AO465" i="1" s="1"/>
  <c r="AS469" i="1"/>
  <c r="AT469" i="1"/>
  <c r="AG469" i="1"/>
  <c r="AI469" i="1" s="1"/>
  <c r="AM469" i="1"/>
  <c r="AO469" i="1" s="1"/>
  <c r="AJ469" i="1"/>
  <c r="AL469" i="1" s="1"/>
  <c r="AT473" i="1"/>
  <c r="AS473" i="1"/>
  <c r="AG473" i="1"/>
  <c r="AI473" i="1" s="1"/>
  <c r="AJ473" i="1"/>
  <c r="AL473" i="1" s="1"/>
  <c r="AM473" i="1"/>
  <c r="AO473" i="1" s="1"/>
  <c r="AS477" i="1"/>
  <c r="AT477" i="1"/>
  <c r="AG477" i="1"/>
  <c r="AI477" i="1" s="1"/>
  <c r="AM477" i="1"/>
  <c r="AO477" i="1" s="1"/>
  <c r="AJ477" i="1"/>
  <c r="AL477" i="1" s="1"/>
  <c r="AT481" i="1"/>
  <c r="AS481" i="1"/>
  <c r="AG481" i="1"/>
  <c r="AI481" i="1" s="1"/>
  <c r="AJ481" i="1"/>
  <c r="AL481" i="1" s="1"/>
  <c r="AM481" i="1"/>
  <c r="AO481" i="1" s="1"/>
  <c r="AS485" i="1"/>
  <c r="AT485" i="1"/>
  <c r="AG485" i="1"/>
  <c r="AI485" i="1" s="1"/>
  <c r="AM485" i="1"/>
  <c r="AO485" i="1" s="1"/>
  <c r="AJ485" i="1"/>
  <c r="AL485" i="1" s="1"/>
  <c r="AT489" i="1"/>
  <c r="AS489" i="1"/>
  <c r="AG489" i="1"/>
  <c r="AI489" i="1" s="1"/>
  <c r="AJ489" i="1"/>
  <c r="AL489" i="1" s="1"/>
  <c r="AM489" i="1"/>
  <c r="AO489" i="1" s="1"/>
  <c r="AT493" i="1"/>
  <c r="AS493" i="1"/>
  <c r="AG493" i="1"/>
  <c r="AI493" i="1" s="1"/>
  <c r="AM493" i="1"/>
  <c r="AO493" i="1" s="1"/>
  <c r="AJ493" i="1"/>
  <c r="AL493" i="1" s="1"/>
  <c r="AT497" i="1"/>
  <c r="AS497" i="1"/>
  <c r="AT125" i="1"/>
  <c r="AS125" i="1"/>
  <c r="AG125" i="1"/>
  <c r="AI125" i="1" s="1"/>
  <c r="AM125" i="1"/>
  <c r="AO125" i="1" s="1"/>
  <c r="AJ125" i="1"/>
  <c r="AL125" i="1" s="1"/>
  <c r="M428" i="1"/>
  <c r="A428" i="1"/>
  <c r="M288" i="1"/>
  <c r="A288" i="1"/>
  <c r="M228" i="1"/>
  <c r="A228" i="1"/>
  <c r="M192" i="1"/>
  <c r="A192" i="1"/>
  <c r="M84" i="1"/>
  <c r="A84" i="1"/>
  <c r="A24" i="1"/>
  <c r="M156" i="1"/>
  <c r="A156" i="1"/>
  <c r="M496" i="1"/>
  <c r="A496" i="1"/>
  <c r="M480" i="1"/>
  <c r="A480" i="1"/>
  <c r="M464" i="1"/>
  <c r="A464" i="1"/>
  <c r="M384" i="1"/>
  <c r="A384" i="1"/>
  <c r="M332" i="1"/>
  <c r="A332" i="1"/>
  <c r="M280" i="1"/>
  <c r="A280" i="1"/>
  <c r="M240" i="1"/>
  <c r="A240" i="1"/>
  <c r="M144" i="1"/>
  <c r="A144" i="1"/>
  <c r="M128" i="1"/>
  <c r="A128" i="1"/>
  <c r="M52" i="1"/>
  <c r="A52" i="1"/>
  <c r="M377" i="1"/>
  <c r="A377" i="1"/>
  <c r="M209" i="1"/>
  <c r="A209" i="1"/>
  <c r="M157" i="1"/>
  <c r="A157" i="1"/>
  <c r="M289" i="1"/>
  <c r="A289" i="1"/>
  <c r="M229" i="1"/>
  <c r="A229" i="1"/>
  <c r="M193" i="1"/>
  <c r="A193" i="1"/>
  <c r="M137" i="1"/>
  <c r="A137" i="1"/>
  <c r="A17" i="1"/>
  <c r="M485" i="1"/>
  <c r="A485" i="1"/>
  <c r="M469" i="1"/>
  <c r="A469" i="1"/>
  <c r="M453" i="1"/>
  <c r="A453" i="1"/>
  <c r="M437" i="1"/>
  <c r="A437" i="1"/>
  <c r="M349" i="1"/>
  <c r="A349" i="1"/>
  <c r="M221" i="1"/>
  <c r="A221" i="1"/>
  <c r="M117" i="1"/>
  <c r="A117" i="1"/>
  <c r="M85" i="1"/>
  <c r="A85" i="1"/>
  <c r="M57" i="1"/>
  <c r="A57" i="1"/>
  <c r="M211" i="1"/>
  <c r="A211" i="1"/>
  <c r="M483" i="1"/>
  <c r="A483" i="1"/>
  <c r="M467" i="1"/>
  <c r="A467" i="1"/>
  <c r="M451" i="1"/>
  <c r="A451" i="1"/>
  <c r="M435" i="1"/>
  <c r="A435" i="1"/>
  <c r="M412" i="1"/>
  <c r="A412" i="1"/>
  <c r="M212" i="1"/>
  <c r="A212" i="1"/>
  <c r="M427" i="1"/>
  <c r="A427" i="1"/>
  <c r="M411" i="1"/>
  <c r="A411" i="1"/>
  <c r="M395" i="1"/>
  <c r="A395" i="1"/>
  <c r="M324" i="1"/>
  <c r="A324" i="1"/>
  <c r="M297" i="1"/>
  <c r="A297" i="1"/>
  <c r="M216" i="1"/>
  <c r="A216" i="1"/>
  <c r="M195" i="1"/>
  <c r="A195" i="1"/>
  <c r="M50" i="1"/>
  <c r="A50" i="1"/>
  <c r="A26" i="1"/>
  <c r="M379" i="1"/>
  <c r="A379" i="1"/>
  <c r="M241" i="1"/>
  <c r="A241" i="1"/>
  <c r="M179" i="1"/>
  <c r="A179" i="1"/>
  <c r="M99" i="1"/>
  <c r="A99" i="1"/>
  <c r="A29" i="1"/>
  <c r="M35" i="1"/>
  <c r="A35" i="1"/>
  <c r="M271" i="1"/>
  <c r="A271" i="1"/>
  <c r="M226" i="1"/>
  <c r="A226" i="1"/>
  <c r="M218" i="1"/>
  <c r="A218" i="1"/>
  <c r="M177" i="1"/>
  <c r="A177" i="1"/>
  <c r="M63" i="1"/>
  <c r="A63" i="1"/>
  <c r="M59" i="1"/>
  <c r="A59" i="1"/>
  <c r="K211" i="1"/>
  <c r="M440" i="1"/>
  <c r="A440" i="1"/>
  <c r="M421" i="1"/>
  <c r="A421" i="1"/>
  <c r="M405" i="1"/>
  <c r="A405" i="1"/>
  <c r="M51" i="1"/>
  <c r="A51" i="1"/>
  <c r="A20" i="1"/>
  <c r="AG20" i="1"/>
  <c r="AI20" i="1" s="1"/>
  <c r="AT20" i="1"/>
  <c r="AS20" i="1"/>
  <c r="AM20" i="1"/>
  <c r="AO20" i="1" s="1"/>
  <c r="AJ20" i="1"/>
  <c r="AL20" i="1" s="1"/>
  <c r="AS18" i="1"/>
  <c r="AM18" i="1"/>
  <c r="AO18" i="1" s="1"/>
  <c r="AG18" i="1"/>
  <c r="AI18" i="1" s="1"/>
  <c r="AT18" i="1"/>
  <c r="AJ18" i="1"/>
  <c r="AL18" i="1" s="1"/>
  <c r="AG9" i="1"/>
  <c r="AI9" i="1" s="1"/>
  <c r="AT9" i="1"/>
  <c r="AS9" i="1"/>
  <c r="AJ13" i="1"/>
  <c r="AL13" i="1" s="1"/>
  <c r="AM13" i="1"/>
  <c r="AO13" i="1" s="1"/>
  <c r="AG13" i="1"/>
  <c r="AI13" i="1" s="1"/>
  <c r="AS13" i="1"/>
  <c r="A13" i="1"/>
  <c r="A12" i="1"/>
  <c r="AM12" i="1"/>
  <c r="AO12" i="1" s="1"/>
  <c r="AJ12" i="1"/>
  <c r="AL12" i="1" s="1"/>
  <c r="AG12" i="1"/>
  <c r="AI12" i="1" s="1"/>
  <c r="AJ497" i="1"/>
  <c r="AL497" i="1" s="1"/>
  <c r="AG497" i="1"/>
  <c r="AI497" i="1" s="1"/>
  <c r="AM497" i="1"/>
  <c r="AO497" i="1" s="1"/>
  <c r="AJ9" i="1"/>
  <c r="AL9" i="1" s="1"/>
  <c r="AM9" i="1"/>
  <c r="AO9" i="1" s="1"/>
  <c r="M492" i="1"/>
  <c r="A492" i="1"/>
  <c r="M491" i="1"/>
  <c r="A491" i="1"/>
  <c r="M490" i="1"/>
  <c r="A490" i="1"/>
  <c r="M497" i="1"/>
  <c r="A497" i="1"/>
  <c r="M61" i="1"/>
  <c r="A61" i="1"/>
  <c r="M58" i="1"/>
  <c r="A58" i="1"/>
  <c r="A9" i="1"/>
  <c r="K388" i="1"/>
  <c r="K351" i="1"/>
  <c r="K508" i="1"/>
  <c r="K509" i="1"/>
  <c r="K240" i="1"/>
  <c r="K505" i="1"/>
  <c r="K517" i="1"/>
  <c r="K504" i="1"/>
  <c r="AU11" i="1" l="1"/>
  <c r="K11" i="1" s="1"/>
  <c r="AU497" i="1"/>
  <c r="AU10" i="1"/>
  <c r="K10" i="1" s="1"/>
  <c r="AU9" i="1"/>
  <c r="K9" i="1" s="1"/>
  <c r="K42" i="1"/>
  <c r="K337" i="1"/>
  <c r="K218" i="1"/>
  <c r="K155" i="1"/>
  <c r="K364" i="1"/>
  <c r="K72" i="1"/>
  <c r="K158" i="1"/>
  <c r="K121" i="1"/>
  <c r="K89" i="1"/>
  <c r="K45" i="1"/>
  <c r="K110" i="1"/>
  <c r="K36" i="1"/>
  <c r="K392" i="1"/>
  <c r="K95" i="1"/>
  <c r="K479" i="1"/>
  <c r="K303" i="1"/>
  <c r="K456" i="1"/>
  <c r="K193" i="1"/>
  <c r="K311" i="1"/>
  <c r="K307" i="1"/>
  <c r="K243" i="1"/>
  <c r="K114" i="1"/>
  <c r="K78" i="1"/>
  <c r="K152" i="1"/>
  <c r="K442" i="1"/>
  <c r="K131" i="1"/>
  <c r="K373" i="1"/>
  <c r="K361" i="1"/>
  <c r="K345" i="1"/>
  <c r="K329" i="1"/>
  <c r="K325" i="1"/>
  <c r="K313" i="1"/>
  <c r="K297" i="1"/>
  <c r="K281" i="1"/>
  <c r="K265" i="1"/>
  <c r="K261" i="1"/>
  <c r="K249" i="1"/>
  <c r="K245" i="1"/>
  <c r="K233" i="1"/>
  <c r="K217" i="1"/>
  <c r="K198" i="1"/>
  <c r="K182" i="1"/>
  <c r="K166" i="1"/>
  <c r="K150" i="1"/>
  <c r="K134" i="1"/>
  <c r="K117" i="1"/>
  <c r="K101" i="1"/>
  <c r="K85" i="1"/>
  <c r="K69" i="1"/>
  <c r="K247" i="1"/>
  <c r="K200" i="1"/>
  <c r="K450" i="1"/>
  <c r="K143" i="1"/>
  <c r="K94" i="1"/>
  <c r="K356" i="1"/>
  <c r="K272" i="1"/>
  <c r="K224" i="1"/>
  <c r="K197" i="1"/>
  <c r="K129" i="1"/>
  <c r="K32" i="1"/>
  <c r="K413" i="1"/>
  <c r="K331" i="1"/>
  <c r="K251" i="1"/>
  <c r="K196" i="1"/>
  <c r="K71" i="1"/>
  <c r="K376" i="1"/>
  <c r="K295" i="1"/>
  <c r="K429" i="1"/>
  <c r="K207" i="1"/>
  <c r="K167" i="1"/>
  <c r="K452" i="1"/>
  <c r="K418" i="1"/>
  <c r="K76" i="1"/>
  <c r="K44" i="1"/>
  <c r="K51" i="1"/>
  <c r="K50" i="1"/>
  <c r="K63" i="1"/>
  <c r="K163" i="1"/>
  <c r="K343" i="1"/>
  <c r="K309" i="1"/>
  <c r="K277" i="1"/>
  <c r="K194" i="1"/>
  <c r="K113" i="1"/>
  <c r="K81" i="1"/>
  <c r="K352" i="1"/>
  <c r="K304" i="1"/>
  <c r="K144" i="1"/>
  <c r="K287" i="1"/>
  <c r="K350" i="1"/>
  <c r="K125" i="1"/>
  <c r="K353" i="1"/>
  <c r="K321" i="1"/>
  <c r="K289" i="1"/>
  <c r="K273" i="1"/>
  <c r="K241" i="1"/>
  <c r="K225" i="1"/>
  <c r="K210" i="1"/>
  <c r="K65" i="1"/>
  <c r="K61" i="1"/>
  <c r="K49" i="1"/>
  <c r="K33" i="1"/>
  <c r="K227" i="1"/>
  <c r="K75" i="1"/>
  <c r="K39" i="1"/>
  <c r="K286" i="1"/>
  <c r="K195" i="1"/>
  <c r="K175" i="1"/>
  <c r="K492" i="1"/>
  <c r="K464" i="1"/>
  <c r="K448" i="1"/>
  <c r="K436" i="1"/>
  <c r="K432" i="1"/>
  <c r="K397" i="1"/>
  <c r="K385" i="1"/>
  <c r="K201" i="1"/>
  <c r="K189" i="1"/>
  <c r="K185" i="1"/>
  <c r="K157" i="1"/>
  <c r="K120" i="1"/>
  <c r="K108" i="1"/>
  <c r="K92" i="1"/>
  <c r="K88" i="1"/>
  <c r="K60" i="1"/>
  <c r="K56" i="1"/>
  <c r="K409" i="1"/>
  <c r="K401" i="1"/>
  <c r="K380" i="1"/>
  <c r="K319" i="1"/>
  <c r="K299" i="1"/>
  <c r="K291" i="1"/>
  <c r="K267" i="1"/>
  <c r="K259" i="1"/>
  <c r="K231" i="1"/>
  <c r="K103" i="1"/>
  <c r="K59" i="1"/>
  <c r="K420" i="1"/>
  <c r="K187" i="1"/>
  <c r="K139" i="1"/>
  <c r="K58" i="1"/>
  <c r="K327" i="1"/>
  <c r="K271" i="1"/>
  <c r="K235" i="1"/>
  <c r="K192" i="1"/>
  <c r="K107" i="1"/>
  <c r="K43" i="1"/>
  <c r="K494" i="1"/>
  <c r="K454" i="1"/>
  <c r="K412" i="1"/>
  <c r="K226" i="1"/>
  <c r="K118" i="1"/>
  <c r="K229" i="1"/>
  <c r="K130" i="1"/>
  <c r="K97" i="1"/>
  <c r="K336" i="1"/>
  <c r="K323" i="1"/>
  <c r="K357" i="1"/>
  <c r="K305" i="1"/>
  <c r="K257" i="1"/>
  <c r="K437" i="1"/>
  <c r="K415" i="1"/>
  <c r="K369" i="1"/>
  <c r="K365" i="1"/>
  <c r="K190" i="1"/>
  <c r="K174" i="1"/>
  <c r="K170" i="1"/>
  <c r="K138" i="1"/>
  <c r="K126" i="1"/>
  <c r="K109" i="1"/>
  <c r="K105" i="1"/>
  <c r="K93" i="1"/>
  <c r="K77" i="1"/>
  <c r="K73" i="1"/>
  <c r="K57" i="1"/>
  <c r="K41" i="1"/>
  <c r="K279" i="1"/>
  <c r="K223" i="1"/>
  <c r="K99" i="1"/>
  <c r="K79" i="1"/>
  <c r="K67" i="1"/>
  <c r="K47" i="1"/>
  <c r="K416" i="1"/>
  <c r="K274" i="1"/>
  <c r="K70" i="1"/>
  <c r="K402" i="1"/>
  <c r="K393" i="1"/>
  <c r="K348" i="1"/>
  <c r="K332" i="1"/>
  <c r="K316" i="1"/>
  <c r="K300" i="1"/>
  <c r="K284" i="1"/>
  <c r="K268" i="1"/>
  <c r="K252" i="1"/>
  <c r="K236" i="1"/>
  <c r="K220" i="1"/>
  <c r="K141" i="1"/>
  <c r="K52" i="1"/>
  <c r="K467" i="1"/>
  <c r="K371" i="1"/>
  <c r="K367" i="1"/>
  <c r="K339" i="1"/>
  <c r="K219" i="1"/>
  <c r="K204" i="1"/>
  <c r="K83" i="1"/>
  <c r="K35" i="1"/>
  <c r="K354" i="1"/>
  <c r="K199" i="1"/>
  <c r="K355" i="1"/>
  <c r="K315" i="1"/>
  <c r="K255" i="1"/>
  <c r="K215" i="1"/>
  <c r="K383" i="1"/>
  <c r="K147" i="1"/>
  <c r="K102" i="1"/>
  <c r="K441" i="1"/>
  <c r="K341" i="1"/>
  <c r="K293" i="1"/>
  <c r="K178" i="1"/>
  <c r="K162" i="1"/>
  <c r="K146" i="1"/>
  <c r="K239" i="1"/>
  <c r="K438" i="1"/>
  <c r="K391" i="1"/>
  <c r="K203" i="1"/>
  <c r="K398" i="1"/>
  <c r="K405" i="1"/>
  <c r="K349" i="1"/>
  <c r="K333" i="1"/>
  <c r="K317" i="1"/>
  <c r="K301" i="1"/>
  <c r="K285" i="1"/>
  <c r="K269" i="1"/>
  <c r="K253" i="1"/>
  <c r="K237" i="1"/>
  <c r="K221" i="1"/>
  <c r="K202" i="1"/>
  <c r="K154" i="1"/>
  <c r="K53" i="1"/>
  <c r="K37" i="1"/>
  <c r="K263" i="1"/>
  <c r="K208" i="1"/>
  <c r="K188" i="1"/>
  <c r="K180" i="1"/>
  <c r="K111" i="1"/>
  <c r="K91" i="1"/>
  <c r="K55" i="1"/>
  <c r="K404" i="1"/>
  <c r="K183" i="1"/>
  <c r="K444" i="1"/>
  <c r="K440" i="1"/>
  <c r="K422" i="1"/>
  <c r="K406" i="1"/>
  <c r="K381" i="1"/>
  <c r="K377" i="1"/>
  <c r="K372" i="1"/>
  <c r="K360" i="1"/>
  <c r="K344" i="1"/>
  <c r="K340" i="1"/>
  <c r="K328" i="1"/>
  <c r="K324" i="1"/>
  <c r="K312" i="1"/>
  <c r="K308" i="1"/>
  <c r="K296" i="1"/>
  <c r="K292" i="1"/>
  <c r="K280" i="1"/>
  <c r="K276" i="1"/>
  <c r="K264" i="1"/>
  <c r="K260" i="1"/>
  <c r="K248" i="1"/>
  <c r="K244" i="1"/>
  <c r="K232" i="1"/>
  <c r="K177" i="1"/>
  <c r="K112" i="1"/>
  <c r="K100" i="1"/>
  <c r="K96" i="1"/>
  <c r="K84" i="1"/>
  <c r="K80" i="1"/>
  <c r="K68" i="1"/>
  <c r="K64" i="1"/>
  <c r="K283" i="1"/>
  <c r="K275" i="1"/>
  <c r="K115" i="1"/>
  <c r="K214" i="1"/>
  <c r="K455" i="1"/>
  <c r="K347" i="1"/>
  <c r="K335" i="1"/>
  <c r="K172" i="1"/>
  <c r="K87" i="1"/>
  <c r="K478" i="1"/>
  <c r="K74" i="1"/>
  <c r="K497" i="1"/>
  <c r="K491" i="1"/>
  <c r="K490" i="1"/>
  <c r="K396" i="1"/>
  <c r="K410" i="1"/>
  <c r="K408" i="1"/>
  <c r="K62" i="1"/>
  <c r="K216" i="1"/>
  <c r="K375" i="1"/>
  <c r="K205" i="1"/>
  <c r="K359" i="1"/>
  <c r="K209" i="1"/>
  <c r="K363" i="1"/>
  <c r="K384" i="1"/>
  <c r="K171" i="1"/>
  <c r="K46" i="1"/>
  <c r="K387" i="1"/>
  <c r="K151" i="1"/>
  <c r="K135" i="1"/>
  <c r="K122" i="1"/>
  <c r="K86" i="1"/>
  <c r="K38" i="1"/>
  <c r="K395" i="1"/>
  <c r="K54" i="1"/>
  <c r="K430" i="1"/>
  <c r="K186" i="1"/>
  <c r="K169" i="1"/>
  <c r="K153" i="1"/>
  <c r="K137" i="1"/>
  <c r="K98" i="1"/>
  <c r="K145" i="1"/>
  <c r="K34" i="1"/>
  <c r="K104" i="1"/>
  <c r="K482" i="1"/>
  <c r="K474" i="1"/>
  <c r="K466" i="1"/>
  <c r="K458" i="1"/>
  <c r="K403" i="1"/>
  <c r="K378" i="1"/>
  <c r="K191" i="1"/>
  <c r="K116" i="1"/>
  <c r="K256" i="1"/>
  <c r="K48" i="1"/>
  <c r="K368" i="1"/>
  <c r="K173" i="1"/>
  <c r="K124" i="1"/>
  <c r="K161" i="1"/>
  <c r="K140" i="1"/>
  <c r="K181" i="1"/>
  <c r="K206" i="1"/>
  <c r="K142" i="1"/>
  <c r="K106" i="1"/>
  <c r="K66" i="1"/>
  <c r="K446" i="1"/>
  <c r="K489" i="1"/>
  <c r="K481" i="1"/>
  <c r="K473" i="1"/>
  <c r="K465" i="1"/>
  <c r="K457" i="1"/>
  <c r="K366" i="1"/>
  <c r="K379" i="1"/>
  <c r="K165" i="1"/>
  <c r="K149" i="1"/>
  <c r="K133" i="1"/>
  <c r="K82" i="1"/>
  <c r="K179" i="1"/>
  <c r="K90" i="1"/>
  <c r="K449" i="1"/>
  <c r="K136" i="1"/>
  <c r="K399" i="1"/>
  <c r="K447" i="1"/>
  <c r="K431" i="1"/>
  <c r="K414" i="1"/>
  <c r="K346" i="1"/>
  <c r="K338" i="1"/>
  <c r="K330" i="1"/>
  <c r="K322" i="1"/>
  <c r="K314" i="1"/>
  <c r="K306" i="1"/>
  <c r="K298" i="1"/>
  <c r="K290" i="1"/>
  <c r="K282" i="1"/>
  <c r="K266" i="1"/>
  <c r="K258" i="1"/>
  <c r="K250" i="1"/>
  <c r="K242" i="1"/>
  <c r="K234" i="1"/>
  <c r="K228" i="1"/>
  <c r="K496" i="1"/>
  <c r="K488" i="1"/>
  <c r="K480" i="1"/>
  <c r="K472" i="1"/>
  <c r="K362" i="1"/>
  <c r="K495" i="1"/>
  <c r="K487" i="1"/>
  <c r="K471" i="1"/>
  <c r="K463" i="1"/>
  <c r="K407" i="1"/>
  <c r="K374" i="1"/>
  <c r="K288" i="1"/>
  <c r="K320" i="1"/>
  <c r="K127" i="1"/>
  <c r="K389" i="1"/>
  <c r="K159" i="1"/>
  <c r="K40" i="1"/>
  <c r="K419" i="1"/>
  <c r="K342" i="1"/>
  <c r="K334" i="1"/>
  <c r="K119" i="1"/>
  <c r="K184" i="1"/>
  <c r="K123" i="1"/>
  <c r="K176" i="1"/>
  <c r="K160" i="1"/>
  <c r="K128" i="1"/>
  <c r="K493" i="1"/>
  <c r="K485" i="1"/>
  <c r="K477" i="1"/>
  <c r="K469" i="1"/>
  <c r="K461" i="1"/>
  <c r="K451" i="1"/>
  <c r="K382" i="1"/>
  <c r="K168" i="1"/>
  <c r="K156" i="1"/>
  <c r="K164" i="1"/>
  <c r="K148" i="1"/>
  <c r="K132" i="1"/>
  <c r="K386" i="1"/>
  <c r="K400" i="1"/>
  <c r="K486" i="1"/>
  <c r="K470" i="1"/>
  <c r="K462" i="1"/>
  <c r="K370" i="1"/>
  <c r="K453" i="1"/>
  <c r="K427" i="1"/>
  <c r="K433" i="1"/>
  <c r="K411" i="1"/>
  <c r="K443" i="1"/>
  <c r="K435" i="1"/>
  <c r="K425" i="1"/>
  <c r="K417" i="1"/>
  <c r="K439" i="1"/>
  <c r="K424" i="1"/>
  <c r="K423" i="1"/>
  <c r="K326" i="1"/>
  <c r="K318" i="1"/>
  <c r="K310" i="1"/>
  <c r="K302" i="1"/>
  <c r="K294" i="1"/>
  <c r="K278" i="1"/>
  <c r="K270" i="1"/>
  <c r="K262" i="1"/>
  <c r="K254" i="1"/>
  <c r="K246" i="1"/>
  <c r="K238" i="1"/>
  <c r="K230" i="1"/>
  <c r="K222" i="1"/>
  <c r="K484" i="1"/>
  <c r="K476" i="1"/>
  <c r="K468" i="1"/>
  <c r="K460" i="1"/>
  <c r="K445" i="1"/>
  <c r="K421" i="1"/>
  <c r="K394" i="1"/>
  <c r="K483" i="1"/>
  <c r="K475" i="1"/>
  <c r="K459" i="1"/>
  <c r="K390" i="1"/>
  <c r="K358" i="1"/>
  <c r="K426" i="1"/>
  <c r="K434" i="1"/>
  <c r="K507" i="1"/>
  <c r="K518" i="1"/>
  <c r="K510" i="1"/>
  <c r="K512" i="1"/>
  <c r="K515" i="1"/>
  <c r="K503" i="1"/>
  <c r="K519" i="1"/>
  <c r="K522" i="1"/>
  <c r="K514" i="1"/>
  <c r="K506" i="1"/>
  <c r="K520" i="1"/>
  <c r="K511" i="1"/>
  <c r="K513" i="1"/>
  <c r="K516" i="1"/>
  <c r="K521" i="1"/>
  <c r="B6" i="1" l="1"/>
</calcChain>
</file>

<file path=xl/sharedStrings.xml><?xml version="1.0" encoding="utf-8"?>
<sst xmlns="http://schemas.openxmlformats.org/spreadsheetml/2006/main" count="2087" uniqueCount="1576">
  <si>
    <t>Code</t>
  </si>
  <si>
    <t>01033B</t>
  </si>
  <si>
    <t>北海道標津郡中標津町</t>
  </si>
  <si>
    <t>01060C</t>
  </si>
  <si>
    <t>北海道広尾郡広尾町</t>
  </si>
  <si>
    <t>0122</t>
  </si>
  <si>
    <t>北海道三笠市</t>
  </si>
  <si>
    <t>14001E</t>
  </si>
  <si>
    <t>茨城県稲敷郡阿見町</t>
  </si>
  <si>
    <t>14012A</t>
  </si>
  <si>
    <t>茨城県東茨城郡茨城町</t>
  </si>
  <si>
    <t>1708</t>
  </si>
  <si>
    <t>山梨県南アルプス市</t>
  </si>
  <si>
    <t>25007C</t>
  </si>
  <si>
    <t>大阪府南河内郡太子町</t>
  </si>
  <si>
    <t>2706</t>
  </si>
  <si>
    <t>兵庫県洲本市</t>
  </si>
  <si>
    <t>33003E</t>
  </si>
  <si>
    <t>山口県大島郡周防大島町</t>
  </si>
  <si>
    <t>35016I</t>
  </si>
  <si>
    <t>広島県山県郡北広島町</t>
  </si>
  <si>
    <t>38012F</t>
  </si>
  <si>
    <t>愛媛県南宇和郡愛南町</t>
  </si>
  <si>
    <t>4015</t>
  </si>
  <si>
    <t>福岡県八女市</t>
  </si>
  <si>
    <t>42007B</t>
  </si>
  <si>
    <t>長崎県東彼杵郡波佐見町</t>
  </si>
  <si>
    <t>47001D</t>
  </si>
  <si>
    <t>沖縄県国頭郡宜野座村</t>
  </si>
  <si>
    <t>47003B</t>
  </si>
  <si>
    <t>4701</t>
  </si>
  <si>
    <t>沖縄県那覇市</t>
  </si>
  <si>
    <t>4704</t>
  </si>
  <si>
    <t>沖縄県石垣市</t>
  </si>
  <si>
    <t>4706</t>
  </si>
  <si>
    <t>沖縄県宜野湾市</t>
  </si>
  <si>
    <t>4708</t>
  </si>
  <si>
    <t>沖縄県名護市</t>
  </si>
  <si>
    <t>4709</t>
  </si>
  <si>
    <t>沖縄県浦添市</t>
  </si>
  <si>
    <t>4710</t>
  </si>
  <si>
    <t>沖縄県糸満市</t>
  </si>
  <si>
    <t>4711</t>
  </si>
  <si>
    <t>沖縄県沖縄市</t>
  </si>
  <si>
    <t>4712</t>
  </si>
  <si>
    <t>沖縄県豊見城市</t>
  </si>
  <si>
    <t>4713</t>
  </si>
  <si>
    <t>沖縄県うるま市</t>
  </si>
  <si>
    <t>Wkd</t>
    <phoneticPr fontId="23"/>
  </si>
  <si>
    <t>都道府県番号</t>
    <rPh sb="4" eb="6">
      <t>バンゴウ</t>
    </rPh>
    <phoneticPr fontId="1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</si>
  <si>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</si>
  <si>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</si>
  <si>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</si>
  <si>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</si>
  <si>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</si>
  <si>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</si>
  <si>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r>
      <t xml:space="preserve"> </t>
    </r>
    <r>
      <rPr>
        <b/>
        <sz val="16"/>
        <color indexed="8"/>
        <rFont val="ＭＳ Ｐゴシック"/>
        <family val="3"/>
        <charset val="128"/>
      </rPr>
      <t xml:space="preserve"> </t>
    </r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9" eb="20">
      <t>フク</t>
    </rPh>
    <rPh sb="22" eb="24">
      <t>ジュウフク</t>
    </rPh>
    <rPh sb="24" eb="25">
      <t>ナ</t>
    </rPh>
    <phoneticPr fontId="23"/>
  </si>
  <si>
    <t>市　　区　　町　　村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</si>
  <si>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</si>
  <si>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</si>
  <si>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</si>
  <si>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</si>
  <si>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</si>
  <si>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</si>
  <si>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</si>
  <si>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</si>
  <si>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</si>
  <si>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</si>
  <si>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</si>
  <si>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</si>
  <si>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</si>
  <si>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</si>
  <si>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</si>
  <si>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</si>
  <si>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</si>
  <si>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</si>
  <si>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</si>
  <si>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</si>
  <si>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</si>
  <si>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</si>
  <si>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</si>
  <si>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</si>
  <si>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</si>
  <si>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</si>
  <si>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</si>
  <si>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</si>
  <si>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</si>
  <si>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</si>
  <si>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</si>
  <si>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</si>
  <si>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</si>
  <si>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</si>
  <si>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</si>
  <si>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</si>
  <si>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</si>
  <si>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</si>
  <si>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</si>
  <si>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</si>
  <si>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23"/>
  </si>
  <si>
    <t>駅-北海道001</t>
  </si>
  <si>
    <t>駅-北海道002</t>
  </si>
  <si>
    <t>駅-北海道003</t>
  </si>
  <si>
    <t>駅-北海道004</t>
  </si>
  <si>
    <t>駅-北海道005</t>
  </si>
  <si>
    <t>駅-北海道006</t>
  </si>
  <si>
    <t>駅-北海道007</t>
  </si>
  <si>
    <t>駅-北海道008</t>
  </si>
  <si>
    <t>駅-北海道009</t>
  </si>
  <si>
    <t>駅-北海道010</t>
  </si>
  <si>
    <t>駅-北海道011</t>
  </si>
  <si>
    <t>駅-北海道012</t>
  </si>
  <si>
    <t>駅-北海道013</t>
  </si>
  <si>
    <t>駅-北海道014</t>
  </si>
  <si>
    <t>駅-北海道015</t>
  </si>
  <si>
    <t>駅-北海道016</t>
  </si>
  <si>
    <t>駅-北海道017</t>
  </si>
  <si>
    <t>駅-北海道018</t>
  </si>
  <si>
    <t>駅-北海道019</t>
  </si>
  <si>
    <t>駅-北海道020</t>
  </si>
  <si>
    <t>駅-北海道021</t>
  </si>
  <si>
    <t>駅-北海道022</t>
  </si>
  <si>
    <t>駅-北海道023</t>
  </si>
  <si>
    <t>駅-北海道024</t>
  </si>
  <si>
    <t>駅-北海道025</t>
  </si>
  <si>
    <t>駅-北海道026</t>
  </si>
  <si>
    <t>駅-北海道027</t>
  </si>
  <si>
    <t>駅-北海道028</t>
  </si>
  <si>
    <t>駅-北海道029</t>
  </si>
  <si>
    <t>駅-北海道030</t>
  </si>
  <si>
    <t>駅-北海道031</t>
  </si>
  <si>
    <t>駅-北海道032</t>
  </si>
  <si>
    <t>駅-北海道033</t>
  </si>
  <si>
    <t>駅-北海道034</t>
  </si>
  <si>
    <t>駅-北海道035</t>
  </si>
  <si>
    <t>駅-北海道036</t>
  </si>
  <si>
    <t>駅-北海道037</t>
  </si>
  <si>
    <t>駅-北海道038</t>
  </si>
  <si>
    <t>駅-北海道039</t>
  </si>
  <si>
    <t>駅-北海道040</t>
  </si>
  <si>
    <t>駅-北海道041</t>
  </si>
  <si>
    <t>駅-北海道042</t>
  </si>
  <si>
    <t>駅-北海道043</t>
  </si>
  <si>
    <t>駅-北海道044</t>
  </si>
  <si>
    <t>駅-北海道045</t>
  </si>
  <si>
    <t>駅-北海道046</t>
  </si>
  <si>
    <t>駅-北海道047</t>
  </si>
  <si>
    <t>駅-北海道048</t>
  </si>
  <si>
    <t>駅-北海道049</t>
  </si>
  <si>
    <t>駅-北海道050</t>
  </si>
  <si>
    <t>駅-北海道051</t>
  </si>
  <si>
    <t>駅-北海道052</t>
  </si>
  <si>
    <t>駅-北海道053</t>
  </si>
  <si>
    <t>駅-北海道054</t>
  </si>
  <si>
    <t>駅-北海道055</t>
  </si>
  <si>
    <t>駅-北海道056</t>
  </si>
  <si>
    <t>駅-北海道057</t>
  </si>
  <si>
    <t>駅-北海道058</t>
  </si>
  <si>
    <t>駅-北海道059</t>
  </si>
  <si>
    <t>駅-北海道060</t>
  </si>
  <si>
    <t>駅-北海道061</t>
  </si>
  <si>
    <t>駅-北海道062</t>
  </si>
  <si>
    <t>駅-北海道063</t>
  </si>
  <si>
    <t>駅-北海道064</t>
  </si>
  <si>
    <t>駅-北海道065</t>
  </si>
  <si>
    <t>駅-北海道066</t>
  </si>
  <si>
    <t>駅-北海道067</t>
  </si>
  <si>
    <t>駅-北海道068</t>
  </si>
  <si>
    <t>駅-北海道069</t>
  </si>
  <si>
    <t>駅-北海道070</t>
  </si>
  <si>
    <t>駅-北海道071</t>
  </si>
  <si>
    <t>駅-北海道072</t>
  </si>
  <si>
    <t>駅-北海道073</t>
  </si>
  <si>
    <t>駅-北海道074</t>
  </si>
  <si>
    <t>駅-北海道075</t>
  </si>
  <si>
    <t>駅-北海道076</t>
  </si>
  <si>
    <t>駅-北海道077</t>
  </si>
  <si>
    <t>駅-北海道078</t>
  </si>
  <si>
    <t>駅-北海道079</t>
  </si>
  <si>
    <t>駅-北海道080</t>
  </si>
  <si>
    <t>駅-北海道081</t>
  </si>
  <si>
    <t>駅-北海道082</t>
  </si>
  <si>
    <t>駅-北海道083</t>
  </si>
  <si>
    <t>駅-北海道084</t>
  </si>
  <si>
    <t>駅-北海道085</t>
  </si>
  <si>
    <t>駅-北海道086</t>
  </si>
  <si>
    <t>駅-北海道087</t>
  </si>
  <si>
    <t>駅無し</t>
  </si>
  <si>
    <t>Ｔ-駅無し</t>
  </si>
  <si>
    <t>0119</t>
  </si>
  <si>
    <t>北海道紋別市</t>
  </si>
  <si>
    <t>0127</t>
  </si>
  <si>
    <t>北海道歌志内市</t>
  </si>
  <si>
    <t>0135</t>
  </si>
  <si>
    <t>北海道石狩市</t>
  </si>
  <si>
    <t>010110</t>
  </si>
  <si>
    <t>札幌市清田区</t>
  </si>
  <si>
    <t>01001B</t>
  </si>
  <si>
    <t>北海道阿寒郡鶴居村</t>
  </si>
  <si>
    <t>01002A</t>
  </si>
  <si>
    <t>北海道足寄郡足寄町</t>
  </si>
  <si>
    <t>01002B</t>
  </si>
  <si>
    <t>北海道足寄郡陸別町</t>
  </si>
  <si>
    <t>01005B</t>
  </si>
  <si>
    <t>北海道網走郡津別町</t>
  </si>
  <si>
    <t>01006A</t>
  </si>
  <si>
    <t>北海道虻田郡(後志)京極町</t>
  </si>
  <si>
    <t>01006C</t>
  </si>
  <si>
    <t>北海道虻田郡(後志)真狩村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</si>
  <si>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</si>
  <si>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</si>
  <si>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</si>
  <si>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</si>
  <si>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</si>
  <si>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</si>
  <si>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01010A</t>
  </si>
  <si>
    <t>北海道岩内郡岩内町</t>
  </si>
  <si>
    <t>01011B</t>
  </si>
  <si>
    <t>北海道有珠郡壮瞥町</t>
  </si>
  <si>
    <t>01013A</t>
  </si>
  <si>
    <t>北海道浦河郡浦河町</t>
  </si>
  <si>
    <t>01014C</t>
  </si>
  <si>
    <t>北海道雨竜郡(空知)雨竜町</t>
  </si>
  <si>
    <t>01014E</t>
  </si>
  <si>
    <t>北海道雨竜郡(空知)北竜町</t>
  </si>
  <si>
    <t>01015B</t>
  </si>
  <si>
    <t>北海道枝幸郡枝幸町</t>
  </si>
  <si>
    <t>01015C</t>
  </si>
  <si>
    <t>北海道枝幸郡中頓別町</t>
  </si>
  <si>
    <t>01015D</t>
  </si>
  <si>
    <t>北海道枝幸郡浜頓別町</t>
  </si>
  <si>
    <t>01016A</t>
  </si>
  <si>
    <t>北海道奥尻郡奥尻町</t>
  </si>
  <si>
    <t>01018A</t>
  </si>
  <si>
    <t>北海道河西郡更別村</t>
  </si>
  <si>
    <t>01018B</t>
  </si>
  <si>
    <t>北海道河西郡中札内村</t>
  </si>
  <si>
    <t>01019A</t>
  </si>
  <si>
    <t>北海道河東郡音更町</t>
  </si>
  <si>
    <t>01019B</t>
  </si>
  <si>
    <t>北海道河東郡上士幌町</t>
  </si>
  <si>
    <t>01019C</t>
  </si>
  <si>
    <t>北海道河東郡鹿追町</t>
  </si>
  <si>
    <t>01020A</t>
  </si>
  <si>
    <t>北海道樺戸郡浦臼町</t>
  </si>
  <si>
    <t>01020B</t>
  </si>
  <si>
    <t>北海道樺戸郡新十津川町</t>
  </si>
  <si>
    <t>01020C</t>
  </si>
  <si>
    <t>北海道樺戸郡月形町</t>
  </si>
  <si>
    <t>01021C</t>
  </si>
  <si>
    <t>北海道上磯郡知内町</t>
  </si>
  <si>
    <t>01023D</t>
  </si>
  <si>
    <t>北海道上川郡(上川)鷹栖町</t>
  </si>
  <si>
    <t>01023H</t>
  </si>
  <si>
    <t>北海道上川郡(上川)下川町</t>
  </si>
  <si>
    <t>01023J</t>
  </si>
  <si>
    <t>北海道上川郡(上川)東神楽町</t>
  </si>
  <si>
    <t>01023K</t>
  </si>
  <si>
    <t>北海道上川郡(上川)東川町</t>
  </si>
  <si>
    <t>01028B</t>
  </si>
  <si>
    <t>北海道久遠郡せたな町</t>
  </si>
  <si>
    <t>01030A</t>
  </si>
  <si>
    <t>北海道様似郡様似町</t>
  </si>
  <si>
    <t>01031A</t>
  </si>
  <si>
    <t>北海道沙流郡日高町</t>
  </si>
  <si>
    <t>01031B</t>
  </si>
  <si>
    <t>北海道沙流郡平取町</t>
  </si>
  <si>
    <t>01033A</t>
  </si>
  <si>
    <t>北海道標津郡標津町</t>
  </si>
  <si>
    <t>01034A</t>
  </si>
  <si>
    <t>北海道島牧郡島牧村</t>
  </si>
  <si>
    <t>01035A</t>
  </si>
  <si>
    <t>北海道積丹郡積丹町</t>
  </si>
  <si>
    <t>01039B</t>
  </si>
  <si>
    <t>北海道寿都郡寿都町</t>
  </si>
  <si>
    <t>01040A</t>
  </si>
  <si>
    <t>北海道瀬棚郡今金町</t>
  </si>
  <si>
    <t>01041A</t>
  </si>
  <si>
    <t>北海道宗谷郡猿払村</t>
  </si>
  <si>
    <t>01042A</t>
  </si>
  <si>
    <t>北海道空知郡(空知)上砂川町</t>
  </si>
  <si>
    <t>01042C</t>
  </si>
  <si>
    <t>北海道空知郡(空知)南幌町</t>
  </si>
  <si>
    <t>01045A</t>
  </si>
  <si>
    <t>北海道天塩郡(留萌)遠別町</t>
  </si>
  <si>
    <t>01045B</t>
  </si>
  <si>
    <t>北海道天塩郡(留萌)天塩町</t>
  </si>
  <si>
    <t>01048A</t>
  </si>
  <si>
    <t>北海道常呂郡訓子府町</t>
  </si>
  <si>
    <t>01048B</t>
  </si>
  <si>
    <t>北海道常呂郡置戸町</t>
  </si>
  <si>
    <t>01048C</t>
  </si>
  <si>
    <t>北海道常呂郡佐呂間町</t>
  </si>
  <si>
    <t>01049A</t>
  </si>
  <si>
    <t>北海道苫前郡初山別村</t>
  </si>
  <si>
    <t>01049B</t>
  </si>
  <si>
    <t>北海道苫前郡苫前町</t>
  </si>
  <si>
    <t>01049C</t>
  </si>
  <si>
    <t>北海道苫前郡羽幌町</t>
  </si>
  <si>
    <t>01051C</t>
  </si>
  <si>
    <t>北海道中川郡(十勝)本別町</t>
  </si>
  <si>
    <t>01052A</t>
  </si>
  <si>
    <t>北海道新冠郡新冠町</t>
  </si>
  <si>
    <t>01053A</t>
  </si>
  <si>
    <t>北海道爾志郡乙部町</t>
  </si>
  <si>
    <t>01055A</t>
  </si>
  <si>
    <t>北海道野付郡別海町</t>
  </si>
  <si>
    <t>01059A</t>
  </si>
  <si>
    <t>北海道檜山郡江差町</t>
  </si>
  <si>
    <t>01059B</t>
  </si>
  <si>
    <t>北海道檜山郡厚沢部町</t>
  </si>
  <si>
    <t>01059C</t>
  </si>
  <si>
    <t>北海道檜山郡上ノ国町</t>
  </si>
  <si>
    <t>01060A</t>
  </si>
  <si>
    <t>北海道広尾郡大樹町</t>
  </si>
  <si>
    <t>01062A</t>
  </si>
  <si>
    <t>北海道古宇郡泊村</t>
  </si>
  <si>
    <t>01062B</t>
  </si>
  <si>
    <t>北海道古宇郡神恵内村</t>
  </si>
  <si>
    <t>01063A</t>
  </si>
  <si>
    <t>北海道古平郡古平町</t>
  </si>
  <si>
    <t>01064A</t>
  </si>
  <si>
    <t>北海道幌泉郡えりも町</t>
  </si>
  <si>
    <t>01067A</t>
  </si>
  <si>
    <t>北海道松前郡福島町</t>
  </si>
  <si>
    <t>01067B</t>
  </si>
  <si>
    <t>北海道松前郡松前町</t>
  </si>
  <si>
    <t>01069A</t>
  </si>
  <si>
    <t>北海道目梨郡羅臼町</t>
  </si>
  <si>
    <t>01070E</t>
  </si>
  <si>
    <t>北海道紋別郡雄武町</t>
  </si>
  <si>
    <t>01070F</t>
  </si>
  <si>
    <t>北海道紋別郡興部町</t>
  </si>
  <si>
    <t>01070H</t>
  </si>
  <si>
    <t>北海道紋別郡滝上町</t>
  </si>
  <si>
    <t>01070I</t>
  </si>
  <si>
    <t>北海道紋別郡西興部村</t>
  </si>
  <si>
    <t>01070J</t>
  </si>
  <si>
    <t>北海道紋別郡湧別町</t>
  </si>
  <si>
    <t>01072B</t>
  </si>
  <si>
    <t>北海道夕張郡長沼町</t>
  </si>
  <si>
    <t>01075A</t>
  </si>
  <si>
    <t>北海道余市郡赤井川村</t>
  </si>
  <si>
    <t>01076A</t>
  </si>
  <si>
    <t>北海道利尻郡利尻富士町</t>
  </si>
  <si>
    <t>01076B</t>
  </si>
  <si>
    <t>北海道利尻郡利尻町</t>
  </si>
  <si>
    <t>01077A</t>
  </si>
  <si>
    <t>北海道留萌郡小平町</t>
  </si>
  <si>
    <t>01078A</t>
  </si>
  <si>
    <t>北海道礼文郡礼文町</t>
  </si>
  <si>
    <t>01080A</t>
  </si>
  <si>
    <t>北海道日高郡新ひだか町</t>
  </si>
  <si>
    <t>01081A</t>
  </si>
  <si>
    <t>北海道雨竜郡(上川)幌加内町</t>
  </si>
  <si>
    <t>02001J</t>
  </si>
  <si>
    <t>青森県上北郡六戸町</t>
  </si>
  <si>
    <t>02001K</t>
  </si>
  <si>
    <t>青森県上北郡六ヶ所村</t>
  </si>
  <si>
    <t>02003D</t>
  </si>
  <si>
    <t>青森県三戸郡五戸町</t>
  </si>
  <si>
    <t>02003F</t>
  </si>
  <si>
    <t>青森県三戸郡新郷村</t>
  </si>
  <si>
    <t>02003G</t>
  </si>
  <si>
    <t>青森県三戸郡田子町</t>
  </si>
  <si>
    <t>02004B</t>
  </si>
  <si>
    <t>青森県下北郡大間町</t>
  </si>
  <si>
    <t>02004C</t>
  </si>
  <si>
    <t>青森県下北郡風間浦村</t>
  </si>
  <si>
    <t>02004D</t>
  </si>
  <si>
    <t>青森県下北郡佐井村</t>
  </si>
  <si>
    <t>02004G</t>
  </si>
  <si>
    <t>青森県下北郡東通村</t>
  </si>
  <si>
    <t>02005B</t>
  </si>
  <si>
    <t>青森県中津軽郡西目屋村</t>
  </si>
  <si>
    <t>03002C</t>
  </si>
  <si>
    <t>岩手県岩手郡葛巻町</t>
  </si>
  <si>
    <t>03005D</t>
  </si>
  <si>
    <t>岩手県九戸郡軽米町</t>
  </si>
  <si>
    <t>03005E</t>
  </si>
  <si>
    <t>岩手県九戸郡九戸村</t>
  </si>
  <si>
    <t>04001A</t>
  </si>
  <si>
    <t>秋田県雄勝郡東成瀬村</t>
  </si>
  <si>
    <t>04001C</t>
  </si>
  <si>
    <t>秋田県雄勝郡羽後町</t>
  </si>
  <si>
    <t>04002A</t>
  </si>
  <si>
    <t>秋田県鹿角郡小坂町</t>
  </si>
  <si>
    <t>04004A</t>
  </si>
  <si>
    <t>秋田県北秋田郡上小阿仁村</t>
  </si>
  <si>
    <t>04007E</t>
  </si>
  <si>
    <t>秋田県南秋田郡大潟村</t>
  </si>
  <si>
    <t>04007F</t>
  </si>
  <si>
    <t>秋田県南秋田郡五城目町</t>
  </si>
  <si>
    <t>04008C</t>
  </si>
  <si>
    <t>秋田県山本郡藤里町</t>
  </si>
  <si>
    <t>05005A</t>
  </si>
  <si>
    <t>山形県西村山郡河北町</t>
  </si>
  <si>
    <t>05005B</t>
  </si>
  <si>
    <t>山形県西村山郡朝日町</t>
  </si>
  <si>
    <t>05005D</t>
  </si>
  <si>
    <t>山形県西村山郡西川町</t>
  </si>
  <si>
    <t>05007C</t>
  </si>
  <si>
    <t>山形県東田川郡三川町</t>
  </si>
  <si>
    <t>05011A</t>
  </si>
  <si>
    <t>山形県最上郡金山町</t>
  </si>
  <si>
    <t>05011C</t>
  </si>
  <si>
    <t>山形県最上郡大蔵村</t>
  </si>
  <si>
    <t>06003A</t>
  </si>
  <si>
    <t>宮城県刈田郡蔵王町</t>
  </si>
  <si>
    <t>06003B</t>
  </si>
  <si>
    <t>宮城県刈田郡七ヶ宿町</t>
  </si>
  <si>
    <t>06004B</t>
  </si>
  <si>
    <t>宮城県加美郡色麻町</t>
  </si>
  <si>
    <t>06004E</t>
  </si>
  <si>
    <t>宮城県加美郡加美町</t>
  </si>
  <si>
    <t>06006A</t>
  </si>
  <si>
    <t>宮城県黒川郡大郷町</t>
  </si>
  <si>
    <t>06006B</t>
  </si>
  <si>
    <t>宮城県黒川郡大衡村</t>
  </si>
  <si>
    <t>06006D</t>
  </si>
  <si>
    <t>宮城県黒川郡大和町</t>
  </si>
  <si>
    <t>06008B</t>
  </si>
  <si>
    <t>宮城県柴田郡川崎町</t>
  </si>
  <si>
    <t>06008D</t>
  </si>
  <si>
    <t>宮城県柴田郡村田町</t>
  </si>
  <si>
    <t>06013A</t>
  </si>
  <si>
    <t>宮城県宮城郡七ヶ浜町</t>
  </si>
  <si>
    <t>06014F</t>
  </si>
  <si>
    <t>宮城県本吉郡南三陸町</t>
  </si>
  <si>
    <t>07002D</t>
  </si>
  <si>
    <t>福島県安達郡大玉村</t>
  </si>
  <si>
    <t>07003D</t>
  </si>
  <si>
    <t>福島県石川郡平田村</t>
  </si>
  <si>
    <t>07003E</t>
  </si>
  <si>
    <t>福島県石川郡古殿町</t>
  </si>
  <si>
    <t>07005C</t>
  </si>
  <si>
    <t>福島県岩瀬郡天栄村</t>
  </si>
  <si>
    <t>07006E</t>
  </si>
  <si>
    <t>福島県大沼郡昭和村</t>
  </si>
  <si>
    <t>07010B</t>
  </si>
  <si>
    <t>福島県相馬郡飯舘村</t>
  </si>
  <si>
    <t>07011H</t>
  </si>
  <si>
    <t>福島県伊達郡川俣町</t>
  </si>
  <si>
    <t>07013D</t>
  </si>
  <si>
    <t>福島県西白河郡中島村</t>
  </si>
  <si>
    <t>07014A</t>
  </si>
  <si>
    <t>福島県東白川郡鮫川村</t>
  </si>
  <si>
    <t>07015E</t>
  </si>
  <si>
    <t>福島県双葉郡葛尾村</t>
  </si>
  <si>
    <t>07015F</t>
  </si>
  <si>
    <t>福島県双葉郡川内村</t>
  </si>
  <si>
    <t>07016C</t>
  </si>
  <si>
    <t>福島県南会津郡檜枝岐村</t>
  </si>
  <si>
    <t>07017E</t>
  </si>
  <si>
    <t>福島県耶麻郡北塩原村</t>
  </si>
  <si>
    <t>0824</t>
  </si>
  <si>
    <t>新潟県佐渡市</t>
  </si>
  <si>
    <t>080106</t>
  </si>
  <si>
    <t>新潟市南区</t>
  </si>
  <si>
    <t>08001B</t>
  </si>
  <si>
    <t>新潟県岩船郡粟島浦村</t>
  </si>
  <si>
    <t>08004H</t>
  </si>
  <si>
    <t>新潟県北蒲原郡聖籠町</t>
  </si>
  <si>
    <t>09002B</t>
  </si>
  <si>
    <t>長野県上高井郡高山村</t>
  </si>
  <si>
    <t>09003A</t>
  </si>
  <si>
    <t>長野県上水内郡小川村</t>
  </si>
  <si>
    <t>09004B</t>
  </si>
  <si>
    <t>長野県木曽郡王滝村</t>
  </si>
  <si>
    <t>09005A</t>
  </si>
  <si>
    <t>長野県北安曇郡池田町</t>
  </si>
  <si>
    <t>09006E</t>
  </si>
  <si>
    <t>長野県北佐久郡立科町</t>
  </si>
  <si>
    <t>09008A</t>
  </si>
  <si>
    <t>長野県下伊那郡阿智村</t>
  </si>
  <si>
    <t>09008B</t>
  </si>
  <si>
    <t>長野県下伊那郡売木村</t>
  </si>
  <si>
    <t>09008C</t>
  </si>
  <si>
    <t>長野県下伊那郡大鹿村</t>
  </si>
  <si>
    <t>09008G</t>
  </si>
  <si>
    <t>長野県下伊那郡下條村</t>
  </si>
  <si>
    <t>09008I</t>
  </si>
  <si>
    <t>長野県下伊那郡喬木村</t>
  </si>
  <si>
    <t>09008K</t>
  </si>
  <si>
    <t>長野県下伊那郡根羽村</t>
  </si>
  <si>
    <t>09008L</t>
  </si>
  <si>
    <t>長野県下伊那郡平谷村</t>
  </si>
  <si>
    <t>09008N</t>
  </si>
  <si>
    <t>長野県下伊那郡阿南町</t>
  </si>
  <si>
    <t>09008Q</t>
  </si>
  <si>
    <t>長野県下伊那郡豊丘村</t>
  </si>
  <si>
    <t>09009A</t>
  </si>
  <si>
    <t>長野県下高井郡木島平村</t>
  </si>
  <si>
    <t>09009B</t>
  </si>
  <si>
    <t>長野県下高井郡野沢温泉村</t>
  </si>
  <si>
    <t>09011B</t>
  </si>
  <si>
    <t>長野県諏訪郡原村</t>
  </si>
  <si>
    <t>09012A</t>
  </si>
  <si>
    <t>長野県小県郡青木村</t>
  </si>
  <si>
    <t>09012H</t>
  </si>
  <si>
    <t>長野県小県郡長和町</t>
  </si>
  <si>
    <t>09015B</t>
  </si>
  <si>
    <t>長野県東筑摩郡朝日村</t>
  </si>
  <si>
    <t>09015I</t>
  </si>
  <si>
    <t>長野県東筑摩郡生坂村</t>
  </si>
  <si>
    <t>09017B</t>
  </si>
  <si>
    <t>長野県南佐久郡北相木村</t>
  </si>
  <si>
    <t>09017D</t>
  </si>
  <si>
    <t>長野県南佐久郡南相木村</t>
  </si>
  <si>
    <t>1024</t>
  </si>
  <si>
    <t>東京都武蔵村山市</t>
  </si>
  <si>
    <t>10002C</t>
  </si>
  <si>
    <t>東京都西多摩郡日の出町</t>
  </si>
  <si>
    <t>10002D</t>
  </si>
  <si>
    <t>東京都西多摩郡檜原村</t>
  </si>
  <si>
    <t>10004A</t>
  </si>
  <si>
    <t>東京都大島支庁大島町</t>
  </si>
  <si>
    <t>10004B</t>
  </si>
  <si>
    <t>東京都大島支庁利島村</t>
  </si>
  <si>
    <t>10004C</t>
  </si>
  <si>
    <t>東京都大島支庁新島村</t>
  </si>
  <si>
    <t>10004D</t>
  </si>
  <si>
    <t>東京都大島支庁神津島村</t>
  </si>
  <si>
    <t>10005A</t>
  </si>
  <si>
    <t>東京都三宅支庁三宅村</t>
  </si>
  <si>
    <t>10005B</t>
  </si>
  <si>
    <t>東京都三宅支庁御蔵島村</t>
  </si>
  <si>
    <t>10006A</t>
  </si>
  <si>
    <t>東京都八丈支庁八丈町</t>
  </si>
  <si>
    <t>10006B</t>
  </si>
  <si>
    <t>東京都八丈支庁青ヶ島村</t>
  </si>
  <si>
    <t>10007A</t>
  </si>
  <si>
    <t>東京都小笠原支庁小笠原村</t>
  </si>
  <si>
    <t>1119</t>
  </si>
  <si>
    <t>神奈川県綾瀬市</t>
  </si>
  <si>
    <t>11001A</t>
  </si>
  <si>
    <t>神奈川県愛甲郡愛川町</t>
  </si>
  <si>
    <t>11001B</t>
  </si>
  <si>
    <t>神奈川県愛甲郡清川村</t>
  </si>
  <si>
    <t>11002C</t>
  </si>
  <si>
    <t>神奈川県足柄上郡中井町</t>
  </si>
  <si>
    <t>11007A</t>
  </si>
  <si>
    <t>神奈川県三浦郡葉山町</t>
  </si>
  <si>
    <t>1233</t>
  </si>
  <si>
    <t>千葉県富里市</t>
  </si>
  <si>
    <t>12006I</t>
  </si>
  <si>
    <t>千葉県香取郡多古町</t>
  </si>
  <si>
    <t>12008A</t>
  </si>
  <si>
    <t>千葉県山武郡九十九里町</t>
  </si>
  <si>
    <t>12011B</t>
  </si>
  <si>
    <t>千葉県長生郡白子町</t>
  </si>
  <si>
    <t>12011D</t>
  </si>
  <si>
    <t>千葉県長生郡長南町</t>
  </si>
  <si>
    <t>12011E</t>
  </si>
  <si>
    <t>千葉県長生郡長柄町</t>
  </si>
  <si>
    <t>12011F</t>
  </si>
  <si>
    <t>千葉県長生郡睦沢町</t>
  </si>
  <si>
    <t>13001F</t>
  </si>
  <si>
    <t>埼玉県入間郡三芳町</t>
  </si>
  <si>
    <t>13004E</t>
  </si>
  <si>
    <t>埼玉県北葛飾郡松伏町</t>
  </si>
  <si>
    <t>13007B</t>
  </si>
  <si>
    <t>埼玉県秩父郡小鹿野町</t>
  </si>
  <si>
    <t>13007D</t>
  </si>
  <si>
    <t>埼玉県秩父郡東秩父村</t>
  </si>
  <si>
    <t>13008B</t>
  </si>
  <si>
    <t>埼玉県比企郡川島町</t>
  </si>
  <si>
    <t>13008E</t>
  </si>
  <si>
    <t>埼玉県比企郡鳩山町</t>
  </si>
  <si>
    <t>13008F</t>
  </si>
  <si>
    <t>埼玉県比企郡吉見町</t>
  </si>
  <si>
    <t>1428</t>
  </si>
  <si>
    <t>茨城県坂東市</t>
  </si>
  <si>
    <t>1429</t>
  </si>
  <si>
    <t>茨城県稲敷市</t>
  </si>
  <si>
    <t>14001G</t>
  </si>
  <si>
    <t>茨城県稲敷郡河内町</t>
  </si>
  <si>
    <t>14001I</t>
  </si>
  <si>
    <t>茨城県稲敷郡美浦村</t>
  </si>
  <si>
    <t>14003A</t>
  </si>
  <si>
    <t>茨城県北相馬郡利根町</t>
  </si>
  <si>
    <t>14005A</t>
  </si>
  <si>
    <t>茨城県猿島郡五霞町</t>
  </si>
  <si>
    <t>14005B</t>
  </si>
  <si>
    <t>茨城県猿島郡境町</t>
  </si>
  <si>
    <t>14012J</t>
  </si>
  <si>
    <t>茨城県東茨城郡城里町</t>
  </si>
  <si>
    <t>14014C</t>
  </si>
  <si>
    <t>茨城県結城郡八千代町</t>
  </si>
  <si>
    <t>15004C</t>
  </si>
  <si>
    <t>栃木県河内郡上三川町</t>
  </si>
  <si>
    <t>15005F</t>
  </si>
  <si>
    <t>栃木県塩谷郡塩谷町</t>
  </si>
  <si>
    <t>15007J</t>
  </si>
  <si>
    <t>栃木県那須郡那珂川町</t>
  </si>
  <si>
    <t>15008C</t>
  </si>
  <si>
    <t>栃木県芳賀郡芳賀町</t>
  </si>
  <si>
    <t>16001B</t>
  </si>
  <si>
    <t>群馬県吾妻郡草津町</t>
  </si>
  <si>
    <t>16001C</t>
  </si>
  <si>
    <t>群馬県吾妻郡高山村</t>
  </si>
  <si>
    <t>16003E</t>
  </si>
  <si>
    <t>群馬県邑楽郡千代田町</t>
  </si>
  <si>
    <t>16004C</t>
  </si>
  <si>
    <t>群馬県甘楽郡南牧村</t>
  </si>
  <si>
    <t>16005D</t>
  </si>
  <si>
    <t>群馬県北群馬郡吉岡町</t>
  </si>
  <si>
    <t>16005E</t>
  </si>
  <si>
    <t>群馬県北群馬郡榛東村</t>
  </si>
  <si>
    <t>16007D</t>
  </si>
  <si>
    <t>群馬県佐波郡玉村町</t>
  </si>
  <si>
    <t>16009F</t>
  </si>
  <si>
    <t>群馬県多野郡上野村</t>
  </si>
  <si>
    <t>16009G</t>
  </si>
  <si>
    <t>群馬県多野郡神流町</t>
  </si>
  <si>
    <t>16010A</t>
  </si>
  <si>
    <t>群馬県利根郡片品村</t>
  </si>
  <si>
    <t>16010B</t>
  </si>
  <si>
    <t>群馬県利根郡川場村</t>
  </si>
  <si>
    <t>16010C</t>
  </si>
  <si>
    <t>群馬県利根郡昭和村</t>
  </si>
  <si>
    <t>17002A</t>
  </si>
  <si>
    <t>山梨県北都留郡小菅村</t>
  </si>
  <si>
    <t>17002B</t>
  </si>
  <si>
    <t>山梨県北都留郡丹波山村</t>
  </si>
  <si>
    <t>17007F</t>
  </si>
  <si>
    <t>山梨県南巨摩郡早川町</t>
  </si>
  <si>
    <t>17007H</t>
  </si>
  <si>
    <t>山梨県南巨摩郡富士川町</t>
  </si>
  <si>
    <t>17008C</t>
  </si>
  <si>
    <t>山梨県南都留郡忍野村</t>
  </si>
  <si>
    <t>17008F</t>
  </si>
  <si>
    <t>山梨県南都留郡道志村</t>
  </si>
  <si>
    <t>17008G</t>
  </si>
  <si>
    <t>山梨県南都留郡鳴沢村</t>
  </si>
  <si>
    <t>17008I</t>
  </si>
  <si>
    <t>山梨県南都留郡山中湖村</t>
  </si>
  <si>
    <t>1824</t>
  </si>
  <si>
    <t>静岡県御前崎市</t>
  </si>
  <si>
    <t>1827</t>
  </si>
  <si>
    <t>静岡県牧之原市</t>
  </si>
  <si>
    <t>18006B</t>
  </si>
  <si>
    <t>静岡県賀茂郡西伊豆町</t>
  </si>
  <si>
    <t>18006C</t>
  </si>
  <si>
    <t>静岡県賀茂郡松崎町</t>
  </si>
  <si>
    <t>18006F</t>
  </si>
  <si>
    <t>静岡県賀茂郡南伊豆町</t>
  </si>
  <si>
    <t>18009A</t>
  </si>
  <si>
    <t>静岡県駿東郡清水町</t>
  </si>
  <si>
    <t>18011F</t>
  </si>
  <si>
    <t>静岡県榛原郡吉田町</t>
  </si>
  <si>
    <t>1915</t>
  </si>
  <si>
    <t>岐阜県山県市</t>
  </si>
  <si>
    <t>19001A</t>
  </si>
  <si>
    <t>岐阜県安八郡安八町</t>
  </si>
  <si>
    <t>19001D</t>
  </si>
  <si>
    <t>岐阜県安八郡輪之内町</t>
  </si>
  <si>
    <t>19003C</t>
  </si>
  <si>
    <t>岐阜県揖斐郡大野町</t>
  </si>
  <si>
    <t>19005G</t>
  </si>
  <si>
    <t>岐阜県大野郡白川村</t>
  </si>
  <si>
    <t>19008D</t>
  </si>
  <si>
    <t>岐阜県加茂郡東白川村</t>
  </si>
  <si>
    <t>19008G</t>
  </si>
  <si>
    <t>岐阜県加茂郡八百津町</t>
  </si>
  <si>
    <t>19015A</t>
  </si>
  <si>
    <t>岐阜県本巣郡北方町</t>
  </si>
  <si>
    <t>20001A</t>
  </si>
  <si>
    <t>愛知県愛知郡東郷町</t>
  </si>
  <si>
    <t>20003A</t>
  </si>
  <si>
    <t>愛知県海部郡大治町</t>
  </si>
  <si>
    <t>20003I</t>
  </si>
  <si>
    <t>愛知県海部郡飛島村</t>
  </si>
  <si>
    <t>20004D</t>
  </si>
  <si>
    <t>愛知県北設楽郡豊根村</t>
  </si>
  <si>
    <t>20004E</t>
  </si>
  <si>
    <t>愛知県北設楽郡設楽町</t>
  </si>
  <si>
    <t>20007D</t>
  </si>
  <si>
    <t>愛知県西春日井郡豊山町</t>
  </si>
  <si>
    <t>20009A</t>
  </si>
  <si>
    <t>愛知県丹羽郡大口町</t>
  </si>
  <si>
    <t>21009A</t>
  </si>
  <si>
    <t>三重県桑名郡木曽岬町</t>
  </si>
  <si>
    <t>21016J</t>
  </si>
  <si>
    <t>三重県度会郡度会町</t>
  </si>
  <si>
    <t>21016L</t>
  </si>
  <si>
    <t>三重県度会郡南伊勢町</t>
  </si>
  <si>
    <t>22006A</t>
  </si>
  <si>
    <t>京都府久世郡久御山町</t>
  </si>
  <si>
    <t>22008G</t>
  </si>
  <si>
    <t>京都府相楽郡和束町</t>
  </si>
  <si>
    <t>22010B</t>
  </si>
  <si>
    <t>京都府綴喜郡宇治田原町</t>
  </si>
  <si>
    <t>22014D</t>
  </si>
  <si>
    <t>京都府与謝郡伊根町</t>
  </si>
  <si>
    <t>23004D</t>
  </si>
  <si>
    <t>滋賀県蒲生郡竜王町</t>
  </si>
  <si>
    <t>24001A</t>
  </si>
  <si>
    <t>奈良県生駒郡安堵町</t>
  </si>
  <si>
    <t>24002C</t>
  </si>
  <si>
    <t>奈良県宇陀郡曽爾村</t>
  </si>
  <si>
    <t>24002D</t>
  </si>
  <si>
    <t>奈良県宇陀郡御杖村</t>
  </si>
  <si>
    <t>24004C</t>
  </si>
  <si>
    <t>奈良県北葛城郡上牧町</t>
  </si>
  <si>
    <t>24009B</t>
  </si>
  <si>
    <t>奈良県山辺郡山添村</t>
  </si>
  <si>
    <t>24010A</t>
  </si>
  <si>
    <t>奈良県吉野郡上北山村</t>
  </si>
  <si>
    <t>24010B</t>
  </si>
  <si>
    <t>奈良県吉野郡黒滝村</t>
  </si>
  <si>
    <t>24010C</t>
  </si>
  <si>
    <t>奈良県吉野郡下北山村</t>
  </si>
  <si>
    <t>24010F</t>
  </si>
  <si>
    <t>奈良県吉野郡川上村</t>
  </si>
  <si>
    <t>24010G</t>
  </si>
  <si>
    <t>奈良県吉野郡下市町</t>
  </si>
  <si>
    <t>24010H</t>
  </si>
  <si>
    <t>奈良県吉野郡天川村</t>
  </si>
  <si>
    <t>24010I</t>
  </si>
  <si>
    <t>奈良県吉野郡十津川村</t>
  </si>
  <si>
    <t>24010K</t>
  </si>
  <si>
    <t>奈良県吉野郡野迫川村</t>
  </si>
  <si>
    <t>24010L</t>
  </si>
  <si>
    <t>奈良県吉野郡東吉野村</t>
  </si>
  <si>
    <t>250207</t>
  </si>
  <si>
    <t>堺市美原区</t>
  </si>
  <si>
    <t>25004B</t>
  </si>
  <si>
    <t>大阪府豊能郡能勢町</t>
  </si>
  <si>
    <t>25007A</t>
  </si>
  <si>
    <t>大阪府南河内郡河南町</t>
  </si>
  <si>
    <t>25007D</t>
  </si>
  <si>
    <t>大阪府南河内郡千早赤阪村</t>
  </si>
  <si>
    <t>26003D</t>
  </si>
  <si>
    <t>和歌山県海草郡紀美野町</t>
  </si>
  <si>
    <t>26006A</t>
  </si>
  <si>
    <t>和歌山県東牟婁郡北山村</t>
  </si>
  <si>
    <t>26006D</t>
  </si>
  <si>
    <t>和歌山県東牟婁郡古座川町</t>
  </si>
  <si>
    <t>26007H</t>
  </si>
  <si>
    <t>和歌山県日高郡美浜町</t>
  </si>
  <si>
    <t>2725</t>
  </si>
  <si>
    <t>兵庫県南あわじ市</t>
  </si>
  <si>
    <t>2727</t>
  </si>
  <si>
    <t>兵庫県淡路市</t>
  </si>
  <si>
    <t>27005D</t>
  </si>
  <si>
    <t>兵庫県揖保郡太子町</t>
  </si>
  <si>
    <t>27007A</t>
  </si>
  <si>
    <t>兵庫県加古郡稲美町</t>
  </si>
  <si>
    <t>27016E</t>
  </si>
  <si>
    <t>兵庫県多可郡多可町</t>
  </si>
  <si>
    <t>29002B</t>
  </si>
  <si>
    <t>福井県今立郡池田町</t>
  </si>
  <si>
    <t>29009F</t>
  </si>
  <si>
    <t>福井県丹生郡越前町</t>
  </si>
  <si>
    <t>30006B</t>
  </si>
  <si>
    <t>石川県能美郡川北町</t>
  </si>
  <si>
    <t>30007C</t>
  </si>
  <si>
    <t>石川県羽咋郡志賀町</t>
  </si>
  <si>
    <t>30009C</t>
  </si>
  <si>
    <t>石川県鳳珠郡能登町</t>
  </si>
  <si>
    <t>31007B</t>
  </si>
  <si>
    <t>岡山県勝田郡奈義町</t>
  </si>
  <si>
    <t>31016E</t>
  </si>
  <si>
    <t>岡山県苫田郡鏡野町</t>
  </si>
  <si>
    <t>31017D</t>
  </si>
  <si>
    <t>岡山県真庭郡新庄村</t>
  </si>
  <si>
    <t>31020A</t>
  </si>
  <si>
    <t>岡山県加賀郡吉備中央町</t>
  </si>
  <si>
    <t>32003F</t>
  </si>
  <si>
    <t>島根県飯石郡飯南町</t>
  </si>
  <si>
    <t>32004C</t>
  </si>
  <si>
    <t>島根県邑智郡川本町</t>
  </si>
  <si>
    <t>32004H</t>
  </si>
  <si>
    <t>島根県邑智郡美郷町</t>
  </si>
  <si>
    <t>32004I</t>
  </si>
  <si>
    <t>島根県邑智郡邑南町</t>
  </si>
  <si>
    <t>32006B</t>
  </si>
  <si>
    <t>島根県隠岐郡知夫村</t>
  </si>
  <si>
    <t>32006D</t>
  </si>
  <si>
    <t>島根県隠岐郡海士町</t>
  </si>
  <si>
    <t>32006G</t>
  </si>
  <si>
    <t>島根県隠岐郡西ノ島町</t>
  </si>
  <si>
    <t>32006H</t>
  </si>
  <si>
    <t>島根県隠岐郡隠岐の島町</t>
  </si>
  <si>
    <t>32008E</t>
  </si>
  <si>
    <t>島根県鹿足郡吉賀町</t>
  </si>
  <si>
    <t>33006A</t>
  </si>
  <si>
    <t>山口県熊毛郡上関町</t>
  </si>
  <si>
    <t>33006E</t>
  </si>
  <si>
    <t>山口県熊毛郡平生町</t>
  </si>
  <si>
    <t>34003C</t>
  </si>
  <si>
    <t>鳥取県西伯郡日吉津村</t>
  </si>
  <si>
    <t>34003I</t>
  </si>
  <si>
    <t>鳥取県西伯郡南部町</t>
  </si>
  <si>
    <t>34004I</t>
  </si>
  <si>
    <t>鳥取県東伯郡三朝町</t>
  </si>
  <si>
    <t>3516</t>
  </si>
  <si>
    <t>広島県江田島市</t>
  </si>
  <si>
    <t>35001D</t>
  </si>
  <si>
    <t>広島県安芸郡熊野町</t>
  </si>
  <si>
    <t>35007E</t>
  </si>
  <si>
    <t>広島県神石郡神石高原町</t>
  </si>
  <si>
    <t>35010K</t>
  </si>
  <si>
    <t>広島県豊田郡大崎上島町</t>
  </si>
  <si>
    <t>35016H</t>
  </si>
  <si>
    <t>広島県山県郡安芸太田町</t>
  </si>
  <si>
    <t>36003C</t>
  </si>
  <si>
    <t>香川県香川郡直島町</t>
  </si>
  <si>
    <t>36005C</t>
  </si>
  <si>
    <t>香川県小豆郡土庄町</t>
  </si>
  <si>
    <t>36005D</t>
  </si>
  <si>
    <t>香川県小豆郡小豆島町</t>
  </si>
  <si>
    <t>3706</t>
  </si>
  <si>
    <t>徳島県阿波市</t>
  </si>
  <si>
    <t>37002C</t>
  </si>
  <si>
    <t>徳島県板野郡上板町</t>
  </si>
  <si>
    <t>37002D</t>
  </si>
  <si>
    <t>徳島県板野郡北島町</t>
  </si>
  <si>
    <t>37002F</t>
  </si>
  <si>
    <t>徳島県板野郡松茂町</t>
  </si>
  <si>
    <t>37005A</t>
  </si>
  <si>
    <t>徳島県勝浦郡勝浦町</t>
  </si>
  <si>
    <t>37005B</t>
  </si>
  <si>
    <t>徳島県勝浦郡上勝町</t>
  </si>
  <si>
    <t>37006H</t>
  </si>
  <si>
    <t>徳島県那賀郡那賀町</t>
  </si>
  <si>
    <t>37007B</t>
  </si>
  <si>
    <t>徳島県名西郡神山町</t>
  </si>
  <si>
    <t>37008A</t>
  </si>
  <si>
    <t>徳島県名東郡佐那河内村</t>
  </si>
  <si>
    <t>38003P</t>
  </si>
  <si>
    <t>愛媛県越智郡上島町</t>
  </si>
  <si>
    <t>38005F</t>
  </si>
  <si>
    <t>愛媛県上浮穴郡久万高原町</t>
  </si>
  <si>
    <t>38010B</t>
  </si>
  <si>
    <t>愛媛県西宇和郡伊方町</t>
  </si>
  <si>
    <t>3902</t>
  </si>
  <si>
    <t>高知県室戸市</t>
  </si>
  <si>
    <t>3908</t>
  </si>
  <si>
    <t>高知県土佐清水市</t>
  </si>
  <si>
    <t>39001G</t>
  </si>
  <si>
    <t>高知県吾川郡仁淀川町</t>
  </si>
  <si>
    <t>39002A</t>
  </si>
  <si>
    <t>高知県安芸郡馬路村</t>
  </si>
  <si>
    <t>39002E</t>
  </si>
  <si>
    <t>高知県安芸郡北川村</t>
  </si>
  <si>
    <t>39004C</t>
  </si>
  <si>
    <t>高知県高岡郡越知町</t>
  </si>
  <si>
    <t>39004J</t>
  </si>
  <si>
    <t>高知県高岡郡檮原町</t>
  </si>
  <si>
    <t>39004K</t>
  </si>
  <si>
    <t>高知県高岡郡津野町</t>
  </si>
  <si>
    <t>39005C</t>
  </si>
  <si>
    <t>高知県土佐郡大川村</t>
  </si>
  <si>
    <t>39005D</t>
  </si>
  <si>
    <t>高知県土佐郡土佐町</t>
  </si>
  <si>
    <t>39006B</t>
  </si>
  <si>
    <t>高知県長岡郡本山町</t>
  </si>
  <si>
    <t>39007C</t>
  </si>
  <si>
    <t>高知県幡多郡三原村</t>
  </si>
  <si>
    <t>39007E</t>
  </si>
  <si>
    <t>高知県幡多郡大月町</t>
  </si>
  <si>
    <t>4017</t>
  </si>
  <si>
    <t>福岡県大川市</t>
  </si>
  <si>
    <t>4032</t>
  </si>
  <si>
    <t>福岡県宮若市</t>
  </si>
  <si>
    <t>40004A</t>
  </si>
  <si>
    <t>福岡県遠賀郡芦屋町</t>
  </si>
  <si>
    <t>40005E</t>
  </si>
  <si>
    <t>福岡県糟屋郡志免町</t>
  </si>
  <si>
    <t>40005G</t>
  </si>
  <si>
    <t>福岡県糟屋郡久山町</t>
  </si>
  <si>
    <t>40009D</t>
  </si>
  <si>
    <t>福岡県田川郡大任町</t>
  </si>
  <si>
    <t>40011F</t>
  </si>
  <si>
    <t>福岡県築上郡上毛町</t>
  </si>
  <si>
    <t>40018B</t>
  </si>
  <si>
    <t>福岡県八女郡広川町</t>
  </si>
  <si>
    <t>41006D</t>
  </si>
  <si>
    <t>佐賀県東松浦郡玄海町</t>
  </si>
  <si>
    <t>41008A</t>
  </si>
  <si>
    <t>佐賀県三養基郡上峰町</t>
  </si>
  <si>
    <t>4209</t>
  </si>
  <si>
    <t>長崎県対馬市</t>
  </si>
  <si>
    <t>4210</t>
  </si>
  <si>
    <t>長崎県壱岐市</t>
  </si>
  <si>
    <t>4211</t>
  </si>
  <si>
    <t>長崎県五島市</t>
  </si>
  <si>
    <t>4212</t>
  </si>
  <si>
    <t>長崎県西海市</t>
  </si>
  <si>
    <t>4214</t>
  </si>
  <si>
    <t>長崎県南島原市</t>
  </si>
  <si>
    <t>42004D</t>
  </si>
  <si>
    <t>長崎県北松浦郡小値賀町</t>
  </si>
  <si>
    <t>42006N</t>
  </si>
  <si>
    <t>長崎県西彼杵郡時津町</t>
  </si>
  <si>
    <t>42009K</t>
  </si>
  <si>
    <t>長崎県南松浦郡新上五島町</t>
  </si>
  <si>
    <t>4312</t>
  </si>
  <si>
    <t>熊本県上天草市</t>
  </si>
  <si>
    <t>4315</t>
  </si>
  <si>
    <t>熊本県天草市</t>
  </si>
  <si>
    <t>43002B</t>
  </si>
  <si>
    <t>熊本県阿蘇郡産山村</t>
  </si>
  <si>
    <t>43002F</t>
  </si>
  <si>
    <t>熊本県阿蘇郡南小国町</t>
  </si>
  <si>
    <t>43002K</t>
  </si>
  <si>
    <t>熊本県阿蘇郡西原村</t>
  </si>
  <si>
    <t>43003M</t>
  </si>
  <si>
    <t>熊本県天草郡苓北町</t>
  </si>
  <si>
    <t>43005A</t>
  </si>
  <si>
    <t>熊本県上益城郡嘉島町</t>
  </si>
  <si>
    <t>43005C</t>
  </si>
  <si>
    <t>熊本県上益城郡甲佐町</t>
  </si>
  <si>
    <t>43005D</t>
  </si>
  <si>
    <t>熊本県上益城郡益城町</t>
  </si>
  <si>
    <t>43005E</t>
  </si>
  <si>
    <t>熊本県上益城郡御船町</t>
  </si>
  <si>
    <t>43005G</t>
  </si>
  <si>
    <t>熊本県上益城郡山都町</t>
  </si>
  <si>
    <t>43008A</t>
  </si>
  <si>
    <t>熊本県球磨郡五木村</t>
  </si>
  <si>
    <t>43008H</t>
  </si>
  <si>
    <t>熊本県球磨郡水上村</t>
  </si>
  <si>
    <t>43008J</t>
  </si>
  <si>
    <t>熊本県球磨郡山江村</t>
  </si>
  <si>
    <t>43009H</t>
  </si>
  <si>
    <t>熊本県下益城郡美里町</t>
  </si>
  <si>
    <t>43010G</t>
  </si>
  <si>
    <t>熊本県玉名郡南関町</t>
  </si>
  <si>
    <t>43010I</t>
  </si>
  <si>
    <t>熊本県玉名郡和水町</t>
  </si>
  <si>
    <t>43012H</t>
  </si>
  <si>
    <t>熊本県八代郡氷川町</t>
  </si>
  <si>
    <t>4415</t>
  </si>
  <si>
    <t>大分県国東市</t>
  </si>
  <si>
    <t>44010A</t>
  </si>
  <si>
    <t>大分県東国東郡姫島村</t>
  </si>
  <si>
    <t>45002D</t>
  </si>
  <si>
    <t>宮崎県児湯郡木城町</t>
  </si>
  <si>
    <t>45002F</t>
  </si>
  <si>
    <t>宮崎県児湯郡西米良村</t>
  </si>
  <si>
    <t>45003A</t>
  </si>
  <si>
    <t>宮崎県西臼杵郡五ヶ瀬町</t>
  </si>
  <si>
    <t>45003B</t>
  </si>
  <si>
    <t>宮崎県西臼杵郡高千穂町</t>
  </si>
  <si>
    <t>45003C</t>
  </si>
  <si>
    <t>宮崎県西臼杵郡日之影町</t>
  </si>
  <si>
    <t>45005H</t>
  </si>
  <si>
    <t>宮崎県東臼杵郡椎葉村</t>
  </si>
  <si>
    <t>45005J</t>
  </si>
  <si>
    <t>宮崎県東臼杵郡諸塚村</t>
  </si>
  <si>
    <t>45005K</t>
  </si>
  <si>
    <t>宮崎県東臼杵郡美郷町</t>
  </si>
  <si>
    <t>45006A</t>
  </si>
  <si>
    <t>宮崎県東諸県郡綾町</t>
  </si>
  <si>
    <t>45006B</t>
  </si>
  <si>
    <t>宮崎県東諸県郡国富町</t>
  </si>
  <si>
    <t>4614</t>
  </si>
  <si>
    <t>鹿児島県西之表市</t>
  </si>
  <si>
    <t>4621</t>
  </si>
  <si>
    <t>鹿児島県南さつま市</t>
  </si>
  <si>
    <t>4623</t>
  </si>
  <si>
    <t>鹿児島県奄美市</t>
  </si>
  <si>
    <t>46003D</t>
  </si>
  <si>
    <t>鹿児島県出水郡長島町</t>
  </si>
  <si>
    <t>46005A</t>
  </si>
  <si>
    <t>鹿児島県大島郡知名町</t>
  </si>
  <si>
    <t>46005B</t>
  </si>
  <si>
    <t>鹿児島県大島郡与論町</t>
  </si>
  <si>
    <t>46005C</t>
  </si>
  <si>
    <t>鹿児島県大島郡和泊町</t>
  </si>
  <si>
    <t>46005D</t>
  </si>
  <si>
    <t>鹿児島県大島郡天城町</t>
  </si>
  <si>
    <t>46005E</t>
  </si>
  <si>
    <t>鹿児島県大島郡伊仙町</t>
  </si>
  <si>
    <t>46005F</t>
  </si>
  <si>
    <t>鹿児島県大島郡宇検村</t>
  </si>
  <si>
    <t>46005H</t>
  </si>
  <si>
    <t>鹿児島県大島郡喜界町</t>
  </si>
  <si>
    <t>46005J</t>
  </si>
  <si>
    <t>鹿児島県大島郡瀬戸内町</t>
  </si>
  <si>
    <t>46005K</t>
  </si>
  <si>
    <t>鹿児島県大島郡龍郷町</t>
  </si>
  <si>
    <t>46005L</t>
  </si>
  <si>
    <t>鹿児島県大島郡徳之島町</t>
  </si>
  <si>
    <t>46005M</t>
  </si>
  <si>
    <t>鹿児島県大島郡大和村</t>
  </si>
  <si>
    <t>46006B</t>
  </si>
  <si>
    <t>鹿児島県鹿児島郡三島村</t>
  </si>
  <si>
    <t>46006D</t>
  </si>
  <si>
    <t>鹿児島県鹿児島郡十島村</t>
  </si>
  <si>
    <t>46008G</t>
  </si>
  <si>
    <t>鹿児島県肝属郡東串良町</t>
  </si>
  <si>
    <t>46008J</t>
  </si>
  <si>
    <t>鹿児島県肝属郡錦江町</t>
  </si>
  <si>
    <t>46008K</t>
  </si>
  <si>
    <t>鹿児島県肝属郡南大隅町</t>
  </si>
  <si>
    <t>46008L</t>
  </si>
  <si>
    <t>鹿児島県肝属郡肝付町</t>
  </si>
  <si>
    <t>46009A</t>
  </si>
  <si>
    <t>鹿児島県熊毛郡南種子町</t>
  </si>
  <si>
    <t>46009C</t>
  </si>
  <si>
    <t>鹿児島県熊毛郡中種子町</t>
  </si>
  <si>
    <t>46009E</t>
  </si>
  <si>
    <t>鹿児島県熊毛郡屋久島町</t>
  </si>
  <si>
    <t>46010L</t>
  </si>
  <si>
    <t>鹿児島県薩摩郡さつま町</t>
  </si>
  <si>
    <t>46011D</t>
  </si>
  <si>
    <t>鹿児島県曽於郡大崎町</t>
  </si>
  <si>
    <t>4714</t>
  </si>
  <si>
    <t>沖縄県宮古島市</t>
  </si>
  <si>
    <t>4715</t>
  </si>
  <si>
    <t>沖縄県南城市</t>
  </si>
  <si>
    <t>47001A</t>
  </si>
  <si>
    <t>沖縄県国頭郡伊江村</t>
  </si>
  <si>
    <t>47001B</t>
  </si>
  <si>
    <t>沖縄県国頭郡大宜味村</t>
  </si>
  <si>
    <t>47001C</t>
  </si>
  <si>
    <t>沖縄県国頭郡恩納村</t>
  </si>
  <si>
    <t>47001E</t>
  </si>
  <si>
    <t>沖縄県国頭郡金武町</t>
  </si>
  <si>
    <t>47001F</t>
  </si>
  <si>
    <t>沖縄県国頭郡今帰仁村</t>
  </si>
  <si>
    <t>47001G</t>
  </si>
  <si>
    <t>沖縄県国頭郡東村</t>
  </si>
  <si>
    <t>47001H</t>
  </si>
  <si>
    <t>沖縄県国頭郡国頭村</t>
  </si>
  <si>
    <t>47001I</t>
  </si>
  <si>
    <t>沖縄県国頭郡本部町</t>
  </si>
  <si>
    <t>47002A</t>
  </si>
  <si>
    <t>沖縄県島尻郡粟国村</t>
  </si>
  <si>
    <t>47002B</t>
  </si>
  <si>
    <t>沖縄県島尻郡伊是名村</t>
  </si>
  <si>
    <t>47002C</t>
  </si>
  <si>
    <t>沖縄県島尻郡伊平屋村</t>
  </si>
  <si>
    <t>47002E</t>
  </si>
  <si>
    <t>沖縄県島尻郡北大東村</t>
  </si>
  <si>
    <t>47002K</t>
  </si>
  <si>
    <t>沖縄県島尻郡渡嘉敷村</t>
  </si>
  <si>
    <t>47002L</t>
  </si>
  <si>
    <t>沖縄県島尻郡渡名喜村</t>
  </si>
  <si>
    <t>47002N</t>
  </si>
  <si>
    <t>沖縄県島尻郡南風原町</t>
  </si>
  <si>
    <t>47002O</t>
  </si>
  <si>
    <t>沖縄県島尻郡南大東村</t>
  </si>
  <si>
    <t>47002P</t>
  </si>
  <si>
    <t>沖縄県島尻郡与那原町</t>
  </si>
  <si>
    <t>47002R</t>
  </si>
  <si>
    <t>沖縄県島尻郡座間味村</t>
  </si>
  <si>
    <t>47002T</t>
  </si>
  <si>
    <t>沖縄県島尻郡久米島町</t>
  </si>
  <si>
    <t>47002U</t>
  </si>
  <si>
    <t>沖縄県島尻郡八重瀬町</t>
  </si>
  <si>
    <t>沖縄県中頭郡嘉手納町</t>
  </si>
  <si>
    <t>47003C</t>
  </si>
  <si>
    <t>沖縄県中頭郡北中城村</t>
  </si>
  <si>
    <t>47003D</t>
  </si>
  <si>
    <t>沖縄県中頭郡北谷町</t>
  </si>
  <si>
    <t>47003E</t>
  </si>
  <si>
    <t>沖縄県中頭郡中城村</t>
  </si>
  <si>
    <t>47003F</t>
  </si>
  <si>
    <t>沖縄県中頭郡西原町</t>
  </si>
  <si>
    <t>47003G</t>
  </si>
  <si>
    <t>沖縄県中頭郡読谷村</t>
  </si>
  <si>
    <t>47004E</t>
  </si>
  <si>
    <t>沖縄県宮古郡多良間村</t>
  </si>
  <si>
    <t>47005A</t>
  </si>
  <si>
    <t>沖縄県八重山郡与那国町</t>
  </si>
  <si>
    <t>47005B</t>
  </si>
  <si>
    <t>沖縄県八重山郡竹富町</t>
  </si>
  <si>
    <t>区　分</t>
    <rPh sb="0" eb="1">
      <t>ク</t>
    </rPh>
    <rPh sb="2" eb="3">
      <t>フン</t>
    </rPh>
    <phoneticPr fontId="1"/>
  </si>
  <si>
    <t>備　　考</t>
    <rPh sb="0" eb="1">
      <t>ビ</t>
    </rPh>
    <rPh sb="3" eb="4">
      <t>コウ</t>
    </rPh>
    <phoneticPr fontId="1"/>
  </si>
  <si>
    <t>01019D</t>
    <phoneticPr fontId="1"/>
  </si>
  <si>
    <t>北海道河東郡士幌町</t>
    <phoneticPr fontId="1"/>
  </si>
  <si>
    <t>駅-青森県003</t>
  </si>
  <si>
    <t>駅-青森県004</t>
  </si>
  <si>
    <t>駅-青森県005</t>
  </si>
  <si>
    <t>駅-青森県006</t>
  </si>
  <si>
    <t>駅-青森県007</t>
  </si>
  <si>
    <t>駅-青森県008</t>
  </si>
  <si>
    <t>駅-青森県009</t>
  </si>
  <si>
    <t>駅-青森県010</t>
  </si>
  <si>
    <t>駅-岩手県001</t>
    <phoneticPr fontId="1"/>
  </si>
  <si>
    <t>駅-岩手県002</t>
    <phoneticPr fontId="1"/>
  </si>
  <si>
    <t>駅-岩手県003</t>
  </si>
  <si>
    <t>駅-山形県001</t>
    <phoneticPr fontId="1"/>
  </si>
  <si>
    <t>駅-山形県002</t>
    <phoneticPr fontId="1"/>
  </si>
  <si>
    <t>駅-山形県003</t>
  </si>
  <si>
    <t>駅-山形県004</t>
  </si>
  <si>
    <t>駅-山形県005</t>
  </si>
  <si>
    <t>駅-宮城県001</t>
    <phoneticPr fontId="1"/>
  </si>
  <si>
    <t>駅-宮城県002</t>
    <phoneticPr fontId="1"/>
  </si>
  <si>
    <t>駅-宮城県003</t>
  </si>
  <si>
    <t>駅-宮城県004</t>
  </si>
  <si>
    <t>駅-宮城県005</t>
  </si>
  <si>
    <t>駅-宮城県006</t>
  </si>
  <si>
    <t>駅-宮城県007</t>
  </si>
  <si>
    <t>駅-宮城県008</t>
  </si>
  <si>
    <t>駅-宮城県009</t>
  </si>
  <si>
    <t>駅-宮城県010</t>
  </si>
  <si>
    <t>駅-福島県001</t>
    <phoneticPr fontId="1"/>
  </si>
  <si>
    <t>駅-福島県002</t>
    <phoneticPr fontId="1"/>
  </si>
  <si>
    <t>駅-福島県003</t>
  </si>
  <si>
    <t>駅-福島県004</t>
  </si>
  <si>
    <t>駅-福島県005</t>
  </si>
  <si>
    <t>駅-福島県006</t>
  </si>
  <si>
    <t>駅-福島県007</t>
  </si>
  <si>
    <t>駅-福島県008</t>
  </si>
  <si>
    <t>駅-福島県009</t>
  </si>
  <si>
    <t>駅-福島県010</t>
  </si>
  <si>
    <t>駅-福島県011</t>
  </si>
  <si>
    <t>駅-福島県012</t>
  </si>
  <si>
    <t>駅-福島県013</t>
  </si>
  <si>
    <t>駅-新潟県001</t>
    <phoneticPr fontId="1"/>
  </si>
  <si>
    <t>駅-新潟県002</t>
    <phoneticPr fontId="1"/>
  </si>
  <si>
    <t>駅-新潟県003</t>
  </si>
  <si>
    <t>駅-新潟県004</t>
  </si>
  <si>
    <t>駅-長野県001</t>
    <phoneticPr fontId="1"/>
  </si>
  <si>
    <t>駅-長野県002</t>
    <phoneticPr fontId="1"/>
  </si>
  <si>
    <t>駅-長野県003</t>
  </si>
  <si>
    <t>駅-長野県004</t>
  </si>
  <si>
    <t>駅-長野県005</t>
  </si>
  <si>
    <t>駅-長野県006</t>
  </si>
  <si>
    <t>駅-長野県007</t>
  </si>
  <si>
    <t>駅-長野県008</t>
  </si>
  <si>
    <t>駅-長野県009</t>
  </si>
  <si>
    <t>駅-長野県010</t>
  </si>
  <si>
    <t>駅-長野県011</t>
  </si>
  <si>
    <t>駅-長野県012</t>
  </si>
  <si>
    <t>駅-長野県013</t>
  </si>
  <si>
    <t>駅-長野県014</t>
  </si>
  <si>
    <t>駅-長野県015</t>
  </si>
  <si>
    <t>駅-長野県016</t>
  </si>
  <si>
    <t>駅-長野県017</t>
  </si>
  <si>
    <t>駅-長野県018</t>
  </si>
  <si>
    <t>駅-長野県019</t>
  </si>
  <si>
    <t>駅-長野県020</t>
  </si>
  <si>
    <t>駅-長野県021</t>
  </si>
  <si>
    <t>駅-長野県022</t>
  </si>
  <si>
    <t>駅-長野県023</t>
  </si>
  <si>
    <t>駅-東京都001</t>
    <phoneticPr fontId="1"/>
  </si>
  <si>
    <t>駅-東京都002</t>
    <phoneticPr fontId="1"/>
  </si>
  <si>
    <t>駅-東京都003</t>
  </si>
  <si>
    <t>駅-東京都004</t>
  </si>
  <si>
    <t>駅-東京都005</t>
  </si>
  <si>
    <t>駅-東京都006</t>
  </si>
  <si>
    <t>駅-東京都007</t>
  </si>
  <si>
    <t>駅-東京都008</t>
  </si>
  <si>
    <t>駅-東京都009</t>
  </si>
  <si>
    <t>駅-東京都010</t>
  </si>
  <si>
    <t>駅-東京都011</t>
  </si>
  <si>
    <t>駅-東京都012</t>
  </si>
  <si>
    <t>駅-神奈川001</t>
    <phoneticPr fontId="1"/>
  </si>
  <si>
    <t>駅-神奈川002</t>
    <phoneticPr fontId="1"/>
  </si>
  <si>
    <t>駅-神奈川003</t>
  </si>
  <si>
    <t>駅-神奈川004</t>
  </si>
  <si>
    <t>駅-神奈川005</t>
  </si>
  <si>
    <t>駅-千葉県001</t>
    <phoneticPr fontId="1"/>
  </si>
  <si>
    <t>駅-千葉県002</t>
    <phoneticPr fontId="1"/>
  </si>
  <si>
    <t>駅-千葉県003</t>
  </si>
  <si>
    <t>駅-千葉県004</t>
  </si>
  <si>
    <t>駅-千葉県005</t>
  </si>
  <si>
    <t>駅-千葉県006</t>
  </si>
  <si>
    <t>駅-千葉県007</t>
  </si>
  <si>
    <t>駅-埼玉県001</t>
    <phoneticPr fontId="1"/>
  </si>
  <si>
    <t>駅-埼玉県002</t>
    <phoneticPr fontId="1"/>
  </si>
  <si>
    <t>駅-埼玉県003</t>
  </si>
  <si>
    <t>駅-埼玉県004</t>
  </si>
  <si>
    <t>駅-埼玉県005</t>
  </si>
  <si>
    <t>駅-埼玉県006</t>
  </si>
  <si>
    <t>駅-埼玉県007</t>
  </si>
  <si>
    <t>駅-茨城県001</t>
    <phoneticPr fontId="1"/>
  </si>
  <si>
    <t>駅-茨城県002</t>
    <phoneticPr fontId="1"/>
  </si>
  <si>
    <t>駅-茨城県003</t>
  </si>
  <si>
    <t>駅-茨城県004</t>
  </si>
  <si>
    <t>駅-茨城県005</t>
  </si>
  <si>
    <t>駅-茨城県006</t>
  </si>
  <si>
    <t>駅-茨城県007</t>
  </si>
  <si>
    <t>駅-茨城県008</t>
  </si>
  <si>
    <t>駅-茨城県009</t>
  </si>
  <si>
    <t>駅-茨城県010</t>
  </si>
  <si>
    <t>駅-茨城県011</t>
  </si>
  <si>
    <t>駅-栃木県001</t>
    <phoneticPr fontId="1"/>
  </si>
  <si>
    <t>駅-栃木県002</t>
    <phoneticPr fontId="1"/>
  </si>
  <si>
    <t>駅-栃木県003</t>
  </si>
  <si>
    <t>駅-栃木県004</t>
  </si>
  <si>
    <t>駅-群馬県001</t>
    <phoneticPr fontId="1"/>
  </si>
  <si>
    <t>駅-群馬県002</t>
    <phoneticPr fontId="1"/>
  </si>
  <si>
    <t>駅-群馬県003</t>
  </si>
  <si>
    <t>駅-群馬県004</t>
  </si>
  <si>
    <t>駅-群馬県005</t>
  </si>
  <si>
    <t>駅-群馬県006</t>
  </si>
  <si>
    <t>駅-群馬県007</t>
  </si>
  <si>
    <t>駅-群馬県008</t>
  </si>
  <si>
    <t>駅-群馬県009</t>
  </si>
  <si>
    <t>駅-群馬県010</t>
  </si>
  <si>
    <t>駅-群馬県011</t>
  </si>
  <si>
    <t>駅-群馬県012</t>
  </si>
  <si>
    <t>駅-山梨県001</t>
    <phoneticPr fontId="1"/>
  </si>
  <si>
    <t>駅-山梨県002</t>
    <phoneticPr fontId="1"/>
  </si>
  <si>
    <t>駅-山梨県003</t>
  </si>
  <si>
    <t>駅-山梨県004</t>
  </si>
  <si>
    <t>駅-山梨県005</t>
  </si>
  <si>
    <t>駅-山梨県006</t>
  </si>
  <si>
    <t>駅-山梨県007</t>
  </si>
  <si>
    <t>駅-山梨県008</t>
  </si>
  <si>
    <t>駅-山梨県009</t>
  </si>
  <si>
    <t>駅-静岡県001</t>
    <phoneticPr fontId="1"/>
  </si>
  <si>
    <t>駅-静岡県002</t>
    <phoneticPr fontId="1"/>
  </si>
  <si>
    <t>駅-静岡県003</t>
  </si>
  <si>
    <t>駅-静岡県004</t>
  </si>
  <si>
    <t>駅-静岡県005</t>
  </si>
  <si>
    <t>駅-静岡県006</t>
  </si>
  <si>
    <t>駅-静岡県007</t>
  </si>
  <si>
    <t>駅-岐阜県001</t>
    <phoneticPr fontId="1"/>
  </si>
  <si>
    <t>駅-岐阜県002</t>
    <phoneticPr fontId="1"/>
  </si>
  <si>
    <t>駅-岐阜県003</t>
  </si>
  <si>
    <t>駅-岐阜県004</t>
  </si>
  <si>
    <t>駅-岐阜県005</t>
  </si>
  <si>
    <t>駅-岐阜県006</t>
  </si>
  <si>
    <t>駅-岐阜県007</t>
  </si>
  <si>
    <t>駅-岐阜県008</t>
  </si>
  <si>
    <t>駅-愛知県001</t>
    <phoneticPr fontId="1"/>
  </si>
  <si>
    <t>駅-愛知県002</t>
    <phoneticPr fontId="1"/>
  </si>
  <si>
    <t>駅-愛知県003</t>
  </si>
  <si>
    <t>駅-愛知県004</t>
  </si>
  <si>
    <t>駅-愛知県005</t>
  </si>
  <si>
    <t>駅-愛知県006</t>
  </si>
  <si>
    <t>駅-愛知県007</t>
  </si>
  <si>
    <t>駅-三重県001</t>
    <phoneticPr fontId="1"/>
  </si>
  <si>
    <t>駅-三重県002</t>
    <phoneticPr fontId="1"/>
  </si>
  <si>
    <t>駅-三重県003</t>
  </si>
  <si>
    <t>駅-滋賀県001</t>
    <phoneticPr fontId="1"/>
  </si>
  <si>
    <t>駅-奈良県001</t>
    <phoneticPr fontId="1"/>
  </si>
  <si>
    <t>駅-奈良県002</t>
    <phoneticPr fontId="1"/>
  </si>
  <si>
    <t>駅-奈良県003</t>
  </si>
  <si>
    <t>駅-奈良県004</t>
  </si>
  <si>
    <t>駅-奈良県005</t>
  </si>
  <si>
    <t>駅-奈良県006</t>
  </si>
  <si>
    <t>駅-奈良県007</t>
  </si>
  <si>
    <t>駅-奈良県008</t>
  </si>
  <si>
    <t>駅-奈良県009</t>
  </si>
  <si>
    <t>駅-奈良県010</t>
  </si>
  <si>
    <t>駅-奈良県011</t>
  </si>
  <si>
    <t>駅-奈良県012</t>
  </si>
  <si>
    <t>駅-奈良県013</t>
  </si>
  <si>
    <t>駅-奈良県014</t>
  </si>
  <si>
    <t>駅-大阪府001</t>
    <phoneticPr fontId="1"/>
  </si>
  <si>
    <t>駅-大阪府002</t>
    <phoneticPr fontId="1"/>
  </si>
  <si>
    <t>駅-大阪府003</t>
  </si>
  <si>
    <t>駅-大阪府004</t>
  </si>
  <si>
    <t>駅-大阪府005</t>
  </si>
  <si>
    <t>駅-和歌山001</t>
    <phoneticPr fontId="1"/>
  </si>
  <si>
    <t>駅-和歌山002</t>
    <phoneticPr fontId="1"/>
  </si>
  <si>
    <t>駅-和歌山003</t>
  </si>
  <si>
    <t>駅-和歌山004</t>
  </si>
  <si>
    <t>駅-兵庫県001</t>
    <phoneticPr fontId="1"/>
  </si>
  <si>
    <t>駅-兵庫県002</t>
    <phoneticPr fontId="1"/>
  </si>
  <si>
    <t>駅-兵庫県003</t>
  </si>
  <si>
    <t>駅-兵庫県004</t>
  </si>
  <si>
    <t>駅-兵庫県005</t>
  </si>
  <si>
    <t>駅-兵庫県006</t>
  </si>
  <si>
    <t>駅-福井県001</t>
    <phoneticPr fontId="1"/>
  </si>
  <si>
    <t>駅-福井県002</t>
    <phoneticPr fontId="1"/>
  </si>
  <si>
    <t>駅-石川県003</t>
  </si>
  <si>
    <t>駅-岡山県001</t>
    <phoneticPr fontId="1"/>
  </si>
  <si>
    <t>駅-岡山県002</t>
    <phoneticPr fontId="1"/>
  </si>
  <si>
    <t>駅-岡山県003</t>
  </si>
  <si>
    <t>駅-岡山県004</t>
  </si>
  <si>
    <t>駅-島根県001</t>
    <phoneticPr fontId="1"/>
  </si>
  <si>
    <t>駅-島根県002</t>
    <phoneticPr fontId="1"/>
  </si>
  <si>
    <t>駅-島根県003</t>
  </si>
  <si>
    <t>駅-島根県004</t>
  </si>
  <si>
    <t>駅-島根県005</t>
  </si>
  <si>
    <t>駅-島根県006</t>
  </si>
  <si>
    <t>駅-島根県007</t>
  </si>
  <si>
    <t>駅-島根県008</t>
  </si>
  <si>
    <t>駅-島根県009</t>
  </si>
  <si>
    <t>駅-山口県001</t>
    <phoneticPr fontId="1"/>
  </si>
  <si>
    <t>駅-山口県002</t>
    <phoneticPr fontId="1"/>
  </si>
  <si>
    <t>駅-山口県003</t>
  </si>
  <si>
    <t>駅-鳥取県002</t>
    <phoneticPr fontId="1"/>
  </si>
  <si>
    <t>駅-鳥取県001</t>
    <phoneticPr fontId="1"/>
  </si>
  <si>
    <t>駅-鳥取県003</t>
  </si>
  <si>
    <t>駅-広島県001</t>
    <phoneticPr fontId="1"/>
  </si>
  <si>
    <t>駅-広島県002</t>
    <phoneticPr fontId="1"/>
  </si>
  <si>
    <t>駅-広島県003</t>
  </si>
  <si>
    <t>駅-広島県004</t>
  </si>
  <si>
    <t>駅-広島県005</t>
  </si>
  <si>
    <t>駅-広島県006</t>
  </si>
  <si>
    <t>駅-香川県001</t>
    <phoneticPr fontId="1"/>
  </si>
  <si>
    <t>駅-香川県002</t>
    <phoneticPr fontId="1"/>
  </si>
  <si>
    <t>駅-香川県003</t>
  </si>
  <si>
    <t>駅-徳島県001</t>
    <phoneticPr fontId="1"/>
  </si>
  <si>
    <t>駅-徳島県002</t>
    <phoneticPr fontId="1"/>
  </si>
  <si>
    <t>駅-徳島県003</t>
  </si>
  <si>
    <t>駅-徳島県004</t>
  </si>
  <si>
    <t>駅-徳島県005</t>
  </si>
  <si>
    <t>駅-徳島県006</t>
  </si>
  <si>
    <t>駅-徳島県007</t>
  </si>
  <si>
    <t>駅-徳島県008</t>
  </si>
  <si>
    <t>駅-徳島県009</t>
  </si>
  <si>
    <t>駅-愛媛県003</t>
  </si>
  <si>
    <t>駅-愛媛県004</t>
  </si>
  <si>
    <t>駅-高知県002</t>
    <phoneticPr fontId="1"/>
  </si>
  <si>
    <t>駅-高知県003</t>
  </si>
  <si>
    <t>駅-高知県004</t>
  </si>
  <si>
    <t>駅-高知県005</t>
  </si>
  <si>
    <t>駅-高知県006</t>
  </si>
  <si>
    <t>駅-高知県007</t>
  </si>
  <si>
    <t>駅-高知県008</t>
  </si>
  <si>
    <t>駅-高知県009</t>
  </si>
  <si>
    <t>駅-高知県010</t>
  </si>
  <si>
    <t>駅-高知県011</t>
  </si>
  <si>
    <t>駅-高知県012</t>
  </si>
  <si>
    <t>駅-高知県013</t>
  </si>
  <si>
    <t>駅-福岡県001</t>
    <phoneticPr fontId="1"/>
  </si>
  <si>
    <t>駅-福岡県002</t>
    <phoneticPr fontId="1"/>
  </si>
  <si>
    <t>駅-福岡県003</t>
  </si>
  <si>
    <t>駅-福岡県004</t>
  </si>
  <si>
    <t>駅-福岡県005</t>
  </si>
  <si>
    <t>駅-福岡県006</t>
  </si>
  <si>
    <t>駅-福岡県007</t>
  </si>
  <si>
    <t>駅-福岡県008</t>
  </si>
  <si>
    <t>駅-福岡県009</t>
  </si>
  <si>
    <t>駅-佐賀県001</t>
    <phoneticPr fontId="1"/>
  </si>
  <si>
    <t>駅-佐賀県002</t>
    <phoneticPr fontId="1"/>
  </si>
  <si>
    <t>駅-長崎県001</t>
    <phoneticPr fontId="1"/>
  </si>
  <si>
    <t>駅-長崎県002</t>
    <phoneticPr fontId="1"/>
  </si>
  <si>
    <t>駅-長崎県003</t>
  </si>
  <si>
    <t>駅-長崎県004</t>
  </si>
  <si>
    <t>駅-長崎県005</t>
  </si>
  <si>
    <t>駅-長崎県006</t>
  </si>
  <si>
    <t>駅-長崎県007</t>
  </si>
  <si>
    <t>駅-長崎県008</t>
  </si>
  <si>
    <t>駅-長崎県009</t>
  </si>
  <si>
    <t>駅-熊本県003</t>
  </si>
  <si>
    <t>駅-熊本県004</t>
  </si>
  <si>
    <t>駅-熊本県005</t>
  </si>
  <si>
    <t>駅-熊本県006</t>
  </si>
  <si>
    <t>駅-熊本県007</t>
  </si>
  <si>
    <t>駅-熊本県008</t>
  </si>
  <si>
    <t>駅-熊本県009</t>
  </si>
  <si>
    <t>駅-熊本県010</t>
  </si>
  <si>
    <t>駅-熊本県011</t>
  </si>
  <si>
    <t>駅-熊本県012</t>
  </si>
  <si>
    <t>駅-熊本県013</t>
  </si>
  <si>
    <t>駅-熊本県014</t>
  </si>
  <si>
    <t>駅-熊本県015</t>
  </si>
  <si>
    <t>駅-熊本県016</t>
  </si>
  <si>
    <t>駅-熊本県017</t>
  </si>
  <si>
    <t>駅-熊本県018</t>
  </si>
  <si>
    <t>駅-大分県001</t>
    <phoneticPr fontId="1"/>
  </si>
  <si>
    <t>駅-大分県002</t>
    <phoneticPr fontId="1"/>
  </si>
  <si>
    <t>駅-宮崎県003</t>
  </si>
  <si>
    <t>駅-宮崎県004</t>
  </si>
  <si>
    <t>駅-宮崎県005</t>
  </si>
  <si>
    <t>駅-宮崎県006</t>
  </si>
  <si>
    <t>駅-宮崎県007</t>
  </si>
  <si>
    <t>駅-宮崎県008</t>
  </si>
  <si>
    <t>駅-宮崎県009</t>
  </si>
  <si>
    <t>駅-宮崎県010</t>
  </si>
  <si>
    <t>駅-鹿児島002</t>
    <phoneticPr fontId="1"/>
  </si>
  <si>
    <t>駅-鹿児島004</t>
  </si>
  <si>
    <t>駅-鹿児島005</t>
  </si>
  <si>
    <t>駅-鹿児島006</t>
  </si>
  <si>
    <t>駅-鹿児島007</t>
  </si>
  <si>
    <t>駅-鹿児島008</t>
  </si>
  <si>
    <t>駅-鹿児島009</t>
  </si>
  <si>
    <t>駅-鹿児島010</t>
  </si>
  <si>
    <t>駅-鹿児島011</t>
  </si>
  <si>
    <t>駅-鹿児島012</t>
  </si>
  <si>
    <t>駅-鹿児島013</t>
  </si>
  <si>
    <t>駅-鹿児島014</t>
  </si>
  <si>
    <t>駅-鹿児島015</t>
  </si>
  <si>
    <t>駅-鹿児島016</t>
  </si>
  <si>
    <t>駅-鹿児島017</t>
  </si>
  <si>
    <t>駅-鹿児島018</t>
  </si>
  <si>
    <t>駅-鹿児島019</t>
  </si>
  <si>
    <t>駅-鹿児島020</t>
  </si>
  <si>
    <t>駅-鹿児島021</t>
  </si>
  <si>
    <t>駅-鹿児島022</t>
  </si>
  <si>
    <t>駅-鹿児島023</t>
  </si>
  <si>
    <t>駅-鹿児島024</t>
  </si>
  <si>
    <t>駅-鹿児島025</t>
  </si>
  <si>
    <t>駅-鹿児島026</t>
  </si>
  <si>
    <t>駅-沖縄県001</t>
    <phoneticPr fontId="1"/>
  </si>
  <si>
    <t>駅-沖縄県002</t>
    <phoneticPr fontId="1"/>
  </si>
  <si>
    <t>駅-沖縄県003</t>
  </si>
  <si>
    <t>駅-沖縄県004</t>
  </si>
  <si>
    <t>駅-沖縄県005</t>
  </si>
  <si>
    <t>駅-沖縄県006</t>
  </si>
  <si>
    <t>駅-沖縄県007</t>
  </si>
  <si>
    <t>駅-沖縄県008</t>
  </si>
  <si>
    <t>駅-沖縄県009</t>
  </si>
  <si>
    <t>駅-沖縄県010</t>
  </si>
  <si>
    <t>駅-沖縄県011</t>
  </si>
  <si>
    <t>駅-沖縄県012</t>
  </si>
  <si>
    <t>駅-沖縄県013</t>
  </si>
  <si>
    <t>駅-沖縄県014</t>
  </si>
  <si>
    <t>駅-沖縄県015</t>
  </si>
  <si>
    <t>駅-沖縄県016</t>
  </si>
  <si>
    <t>駅-沖縄県017</t>
  </si>
  <si>
    <t>駅-沖縄県018</t>
  </si>
  <si>
    <t>駅-沖縄県019</t>
  </si>
  <si>
    <t>駅-沖縄県020</t>
  </si>
  <si>
    <t>駅-沖縄県021</t>
  </si>
  <si>
    <t>駅-沖縄県022</t>
  </si>
  <si>
    <t>駅-沖縄県023</t>
  </si>
  <si>
    <t>駅-沖縄県024</t>
  </si>
  <si>
    <t>駅-沖縄県025</t>
  </si>
  <si>
    <t>駅-沖縄県026</t>
  </si>
  <si>
    <t>駅-沖縄県027</t>
  </si>
  <si>
    <t>駅-沖縄県028</t>
  </si>
  <si>
    <t>駅-沖縄県029</t>
  </si>
  <si>
    <t>駅-沖縄県030</t>
  </si>
  <si>
    <t>駅-沖縄県031</t>
  </si>
  <si>
    <t>駅-沖縄県032</t>
  </si>
  <si>
    <t>駅-沖縄県033</t>
  </si>
  <si>
    <t>駅-沖縄県034</t>
  </si>
  <si>
    <t>駅-沖縄県035</t>
  </si>
  <si>
    <t>駅-沖縄県036</t>
  </si>
  <si>
    <t>駅-沖縄県037</t>
  </si>
  <si>
    <t>駅-沖縄県038</t>
  </si>
  <si>
    <t>駅-沖縄県039</t>
  </si>
  <si>
    <t>駅-沖縄県040</t>
  </si>
  <si>
    <t>駅-沖縄県041</t>
  </si>
  <si>
    <t>駅-京都府004</t>
    <rPh sb="2" eb="5">
      <t>キョウトフ</t>
    </rPh>
    <phoneticPr fontId="1"/>
  </si>
  <si>
    <t>駅-京都府001</t>
    <rPh sb="2" eb="5">
      <t>キョウトフ</t>
    </rPh>
    <phoneticPr fontId="1"/>
  </si>
  <si>
    <t>駅-京都府002</t>
    <rPh sb="2" eb="5">
      <t>キョウトフ</t>
    </rPh>
    <phoneticPr fontId="1"/>
  </si>
  <si>
    <t>駅-京都府003</t>
    <rPh sb="2" eb="5">
      <t>キョウトフ</t>
    </rPh>
    <phoneticPr fontId="1"/>
  </si>
  <si>
    <t>『 駅無しア ワ ー ド 』申請書</t>
    <rPh sb="2" eb="4">
      <t>エキナ</t>
    </rPh>
    <phoneticPr fontId="1"/>
  </si>
  <si>
    <t>賞</t>
    <rPh sb="0" eb="1">
      <t>ショウ</t>
    </rPh>
    <phoneticPr fontId="1"/>
  </si>
  <si>
    <t xml:space="preserve"> 私は、貴会の【駅無しアワード】ルールに基づいて賞を申請します。</t>
    <rPh sb="8" eb="10">
      <t>エキナ</t>
    </rPh>
    <phoneticPr fontId="1"/>
  </si>
  <si>
    <t>Ｔ-駅無し</t>
    <phoneticPr fontId="1"/>
  </si>
  <si>
    <t>重  複  チ  ェ  ッ  ク</t>
    <rPh sb="0" eb="1">
      <t>シゲル</t>
    </rPh>
    <rPh sb="3" eb="4">
      <t>フク</t>
    </rPh>
    <phoneticPr fontId="1"/>
  </si>
  <si>
    <t>駅-秋田県004</t>
    <rPh sb="2" eb="4">
      <t>アキタ</t>
    </rPh>
    <phoneticPr fontId="1"/>
  </si>
  <si>
    <t>駅-秋田県001</t>
    <rPh sb="2" eb="4">
      <t>アキタ</t>
    </rPh>
    <phoneticPr fontId="1"/>
  </si>
  <si>
    <t>駅-秋田県002</t>
    <rPh sb="2" eb="4">
      <t>アキタ</t>
    </rPh>
    <phoneticPr fontId="1"/>
  </si>
  <si>
    <t>駅-秋田県003</t>
    <rPh sb="2" eb="4">
      <t>アキタ</t>
    </rPh>
    <phoneticPr fontId="1"/>
  </si>
  <si>
    <t>駅-秋田県005</t>
    <rPh sb="2" eb="4">
      <t>アキタ</t>
    </rPh>
    <phoneticPr fontId="1"/>
  </si>
  <si>
    <t>駅-秋田県006</t>
    <rPh sb="2" eb="4">
      <t>アキタ</t>
    </rPh>
    <phoneticPr fontId="1"/>
  </si>
  <si>
    <t>駅-秋田県007</t>
    <rPh sb="2" eb="4">
      <t>アキタ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</si>
  <si>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</si>
  <si>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</si>
  <si>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</si>
  <si>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駅-青森県001</t>
  </si>
  <si>
    <t>駅-青森県002</t>
  </si>
  <si>
    <t>駅-青森県011</t>
    <phoneticPr fontId="1"/>
  </si>
  <si>
    <t>0206</t>
  </si>
  <si>
    <t>青森県十和田市</t>
  </si>
  <si>
    <t>駅-長野県024</t>
    <phoneticPr fontId="1"/>
  </si>
  <si>
    <t>09015H</t>
  </si>
  <si>
    <t>長野県東筑摩郡山形村</t>
  </si>
  <si>
    <t>駅-兵庫県007</t>
    <phoneticPr fontId="1"/>
  </si>
  <si>
    <t>2728</t>
  </si>
  <si>
    <t>兵庫県宍粟市</t>
  </si>
  <si>
    <t>3004</t>
  </si>
  <si>
    <t>石川県輪島市</t>
  </si>
  <si>
    <t>3005</t>
  </si>
  <si>
    <t>石川県珠洲市</t>
  </si>
  <si>
    <t>駅-石川県001</t>
  </si>
  <si>
    <t>駅-石川県002</t>
  </si>
  <si>
    <t>駅-石川県004</t>
  </si>
  <si>
    <t>駅-石川県005</t>
    <phoneticPr fontId="1"/>
  </si>
  <si>
    <t>駅-愛媛県001</t>
  </si>
  <si>
    <t>駅-愛媛県002</t>
  </si>
  <si>
    <t>駅-愛媛県005</t>
    <phoneticPr fontId="1"/>
  </si>
  <si>
    <t>38001C</t>
  </si>
  <si>
    <t>愛媛県伊予郡砥部町</t>
  </si>
  <si>
    <t>駅-高知県001</t>
  </si>
  <si>
    <t>駅-高知県014</t>
  </si>
  <si>
    <t>3904</t>
  </si>
  <si>
    <t>高知県土佐市</t>
  </si>
  <si>
    <t>駅-福岡県010</t>
  </si>
  <si>
    <t>4037</t>
  </si>
  <si>
    <t>福岡県那珂川市</t>
  </si>
  <si>
    <t>駅-熊本県001</t>
  </si>
  <si>
    <t>駅-熊本県002</t>
  </si>
  <si>
    <t>駅-熊本県019</t>
  </si>
  <si>
    <t>4308</t>
  </si>
  <si>
    <t>熊本県山鹿市</t>
  </si>
  <si>
    <t>4310</t>
  </si>
  <si>
    <t>熊本県菊池市</t>
  </si>
  <si>
    <t>駅-熊本県020</t>
  </si>
  <si>
    <t>駅-大分県003</t>
    <phoneticPr fontId="1"/>
  </si>
  <si>
    <t>4410</t>
  </si>
  <si>
    <t>大分県豊後高田市</t>
  </si>
  <si>
    <t>駅-宮崎県001</t>
  </si>
  <si>
    <t>駅-宮崎県002</t>
  </si>
  <si>
    <t>駅-宮崎県011</t>
    <phoneticPr fontId="1"/>
  </si>
  <si>
    <t>4508</t>
  </si>
  <si>
    <t>宮崎県西都市</t>
  </si>
  <si>
    <t>駅-鹿児島027</t>
  </si>
  <si>
    <t>4625</t>
  </si>
  <si>
    <t>鹿児島県伊佐市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</si>
  <si>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</si>
  <si>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</si>
  <si>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駅-山形県006</t>
    <phoneticPr fontId="1"/>
  </si>
  <si>
    <t>0616</t>
  </si>
  <si>
    <t>宮城県富谷市</t>
  </si>
  <si>
    <t>駅-宮城県011</t>
    <phoneticPr fontId="1"/>
  </si>
  <si>
    <t>駅-宮城県012</t>
    <phoneticPr fontId="1"/>
  </si>
  <si>
    <t>駅-鹿児島001</t>
  </si>
  <si>
    <t>4603</t>
  </si>
  <si>
    <t>鹿児島県鹿屋市</t>
  </si>
  <si>
    <t>駅-鹿児島028</t>
  </si>
  <si>
    <t>駅無し</t>
    <phoneticPr fontId="1"/>
  </si>
  <si>
    <t>T-駅無し</t>
    <phoneticPr fontId="1"/>
  </si>
  <si>
    <t>40001H</t>
  </si>
  <si>
    <t>福岡県朝倉郡東峰村</t>
  </si>
  <si>
    <t>駅-福岡県011</t>
    <phoneticPr fontId="1"/>
  </si>
  <si>
    <t>43002C</t>
    <phoneticPr fontId="1"/>
  </si>
  <si>
    <t>熊本県阿蘇郡小国町</t>
  </si>
  <si>
    <t>駅-熊本県021</t>
    <phoneticPr fontId="1"/>
  </si>
  <si>
    <t>4615</t>
  </si>
  <si>
    <t>鹿児島県垂水市</t>
  </si>
  <si>
    <t>駅-鹿児島003</t>
  </si>
  <si>
    <t>駅-鹿児島029</t>
    <phoneticPr fontId="1"/>
  </si>
  <si>
    <t>駅-北海道088</t>
    <phoneticPr fontId="1"/>
  </si>
  <si>
    <t>駅-北海道089</t>
    <phoneticPr fontId="1"/>
  </si>
  <si>
    <t>0112</t>
  </si>
  <si>
    <t>北海道留萌市</t>
  </si>
  <si>
    <t>特記の必要がない場合は“なし”と記載してください</t>
  </si>
  <si>
    <t>※区分欄「T-駅無し」の市区町村はメンバー局で代替え可能な市区町村</t>
    <rPh sb="1" eb="3">
      <t>クブン</t>
    </rPh>
    <rPh sb="3" eb="4">
      <t>ラン</t>
    </rPh>
    <rPh sb="7" eb="9">
      <t>エキナ</t>
    </rPh>
    <rPh sb="12" eb="16">
      <t>シクチョウソン</t>
    </rPh>
    <rPh sb="21" eb="22">
      <t>キョク</t>
    </rPh>
    <rPh sb="23" eb="25">
      <t>ダイガ</t>
    </rPh>
    <rPh sb="26" eb="28">
      <t>カノウ</t>
    </rPh>
    <rPh sb="29" eb="33">
      <t>シクチョウソン</t>
    </rPh>
    <phoneticPr fontId="1"/>
  </si>
  <si>
    <t>じゃぱん ひなたぼっこの会 殿</t>
    <phoneticPr fontId="36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</si>
  <si>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</si>
  <si>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</si>
  <si>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メンバーとのQSOリスト</t>
  </si>
  <si>
    <t xml:space="preserve"> </t>
    <phoneticPr fontId="1"/>
  </si>
  <si>
    <t>駅-茨城県012</t>
  </si>
  <si>
    <t>駅-茨城県013</t>
  </si>
  <si>
    <t>駅-茨城県014</t>
    <phoneticPr fontId="1"/>
  </si>
  <si>
    <t>1433</t>
  </si>
  <si>
    <t>市区町村をゲット（４８９対象地中）</t>
    <rPh sb="0" eb="4">
      <t>シクチョウソン</t>
    </rPh>
    <rPh sb="12" eb="15">
      <t>タイショウチ</t>
    </rPh>
    <rPh sb="15" eb="16">
      <t>ナカ</t>
    </rPh>
    <phoneticPr fontId="23"/>
  </si>
  <si>
    <t>1430</t>
    <phoneticPr fontId="1"/>
  </si>
  <si>
    <t>茨城県かすみがうら市</t>
    <phoneticPr fontId="1"/>
  </si>
  <si>
    <t>1432</t>
    <phoneticPr fontId="1"/>
  </si>
  <si>
    <t>茨城県神栖市</t>
    <phoneticPr fontId="1"/>
  </si>
  <si>
    <t>茨城県行方市</t>
    <phoneticPr fontId="1"/>
  </si>
  <si>
    <r>
      <t>/Pが有るとセルが</t>
    </r>
    <r>
      <rPr>
        <b/>
        <i/>
        <sz val="14"/>
        <color rgb="FFFF0000"/>
        <rFont val="游ゴシック"/>
        <family val="3"/>
        <charset val="128"/>
        <scheme val="minor"/>
      </rPr>
      <t>赤く</t>
    </r>
    <r>
      <rPr>
        <b/>
        <i/>
        <sz val="14"/>
        <color theme="1"/>
        <rFont val="游ゴシック"/>
        <family val="3"/>
        <charset val="128"/>
        <scheme val="minor"/>
      </rPr>
      <t>なります</t>
    </r>
    <rPh sb="3" eb="4">
      <t>ア</t>
    </rPh>
    <rPh sb="9" eb="10">
      <t>アカ</t>
    </rPh>
    <phoneticPr fontId="1"/>
  </si>
  <si>
    <t>無効局リスト→</t>
    <rPh sb="0" eb="3">
      <t>ムコウキョク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</si>
  <si>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</si>
  <si>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</si>
  <si>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</si>
  <si>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</si>
  <si>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</si>
  <si>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</si>
  <si>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</si>
  <si>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</si>
  <si>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</si>
  <si>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</si>
  <si>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</si>
  <si>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Call</t>
    <phoneticPr fontId="1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</si>
  <si>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</si>
  <si>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U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</si>
  <si>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</si>
  <si>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JK3WKK/</t>
    <phoneticPr fontId="1"/>
  </si>
  <si>
    <t>経過日数 X</t>
    <rPh sb="0" eb="2">
      <t>ケイカ</t>
    </rPh>
    <rPh sb="2" eb="4">
      <t>ニッスウ</t>
    </rPh>
    <phoneticPr fontId="1"/>
  </si>
  <si>
    <t>JI1JOIなら１</t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</si>
  <si>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</si>
  <si>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JR0UBEなら１</t>
    <phoneticPr fontId="1"/>
  </si>
  <si>
    <t>JK2EBBなら１</t>
    <phoneticPr fontId="1"/>
  </si>
  <si>
    <t>JJ0JIDなら１</t>
    <phoneticPr fontId="1"/>
  </si>
  <si>
    <t>FT8用（MIXでもFT8が含まれる場合はこちらをお使いください）　</t>
    <rPh sb="1" eb="2">
      <t>ヨウ</t>
    </rPh>
    <rPh sb="14" eb="15">
      <t>フク</t>
    </rPh>
    <rPh sb="18" eb="20">
      <t>バ</t>
    </rPh>
    <rPh sb="26" eb="27">
      <t>ツカ</t>
    </rPh>
    <phoneticPr fontId="1"/>
  </si>
  <si>
    <t>JP1HBRなら１</t>
    <phoneticPr fontId="1"/>
  </si>
  <si>
    <r>
      <rPr>
        <b/>
        <sz val="14"/>
        <color indexed="10"/>
        <rFont val="ＭＳ Ｐゴシック"/>
        <family val="3"/>
        <charset val="128"/>
      </rPr>
      <t xml:space="preserve"> 『３００賞』メンバー局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>
      <rPr>
        <b/>
        <sz val="14"/>
        <color rgb="FFFF0000"/>
        <rFont val="ＭＳ Ｐゴシック"/>
        <family val="3"/>
        <charset val="128"/>
      </rPr>
      <t>※特記希望の場合は、</t>
    </r>
    <rPh sb="5" eb="6">
      <t>ショウ</t>
    </rPh>
    <rPh sb="14" eb="17">
      <t>キョクイジョウ</t>
    </rPh>
    <phoneticPr fontId="23"/>
  </si>
  <si>
    <r>
      <t xml:space="preserve"> 『４８９賞』メンバー局　１０局以上</t>
    </r>
    <r>
      <rPr>
        <b/>
        <sz val="14"/>
        <color rgb="FF0070C0"/>
        <rFont val="ＭＳ Ｐゴシック"/>
        <family val="3"/>
        <charset val="128"/>
      </rPr>
      <t>（運用地／周波数／モードは問いません）</t>
    </r>
    <r>
      <rPr>
        <b/>
        <sz val="14"/>
        <color rgb="FFFF0000"/>
        <rFont val="ＭＳ Ｐゴシック"/>
        <family val="3"/>
        <charset val="128"/>
      </rPr>
      <t>※特記事項に沿うものとします</t>
    </r>
    <rPh sb="5" eb="6">
      <t>ショウ</t>
    </rPh>
    <rPh sb="15" eb="18">
      <t>キョクイジョウ</t>
    </rPh>
    <phoneticPr fontId="23"/>
  </si>
  <si>
    <t>JF6LIUなら１</t>
    <phoneticPr fontId="1"/>
  </si>
  <si>
    <t>JF6TWPなら１</t>
    <phoneticPr fontId="1"/>
  </si>
  <si>
    <t>メンバー抽出</t>
    <rPh sb="4" eb="6">
      <t>チュウシュツ</t>
    </rPh>
    <phoneticPr fontId="1"/>
  </si>
  <si>
    <t>←日付を入力してください。例 2024/9/25</t>
    <phoneticPr fontId="1"/>
  </si>
  <si>
    <t>↑日付を入力してください。例 2024/9/25</t>
    <phoneticPr fontId="1"/>
  </si>
  <si>
    <t>↑　部門名を入力してください（例：３００、….デジタル４８９など）</t>
    <rPh sb="2" eb="4">
      <t>ブモン</t>
    </rPh>
    <rPh sb="4" eb="5">
      <t>メイ</t>
    </rPh>
    <rPh sb="6" eb="8">
      <t>ニュウリョク</t>
    </rPh>
    <rPh sb="15" eb="16">
      <t>レイ</t>
    </rPh>
    <phoneticPr fontId="1"/>
  </si>
  <si>
    <r>
      <rPr>
        <b/>
        <i/>
        <sz val="24"/>
        <color rgb="FFFF0000"/>
        <rFont val="ＭＳ Ｐゴシック"/>
        <family val="3"/>
        <charset val="128"/>
      </rPr>
      <t xml:space="preserve">『 駅の無い市区町村を集めてみま賞』 </t>
    </r>
    <r>
      <rPr>
        <b/>
        <i/>
        <sz val="24"/>
        <rFont val="ＭＳ Ｐゴシック"/>
        <family val="3"/>
        <charset val="128"/>
      </rPr>
      <t xml:space="preserve"> (略称：駅無しアワード)  </t>
    </r>
    <r>
      <rPr>
        <b/>
        <sz val="20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Ver7.1</t>
    </r>
    <rPh sb="24" eb="26">
      <t>エキナ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</si>
</sst>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7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i/>
      <sz val="2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20"/>
      <color rgb="FF0070C0"/>
      <name val="游ゴシック"/>
      <family val="3"/>
      <charset val="128"/>
      <scheme val="minor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i/>
      <sz val="12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b/>
      <i/>
      <sz val="14"/>
      <color theme="1"/>
      <name val="游ゴシック"/>
      <family val="3"/>
      <charset val="128"/>
      <scheme val="minor"/>
    </font>
    <font>
      <b/>
      <i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left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Alignment="1" applyProtection="1">
      <alignment horizontal="left" vertical="center"/>
      <protection locked="0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176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76" fontId="20" fillId="0" borderId="26" xfId="0" applyNumberFormat="1" applyFont="1" applyBorder="1" applyAlignment="1" applyProtection="1">
      <alignment horizontal="center" vertical="center"/>
      <protection locked="0"/>
    </xf>
    <xf numFmtId="14" fontId="20" fillId="33" borderId="1" xfId="0" applyNumberFormat="1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2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33" fillId="0" borderId="0" xfId="0" applyFont="1">
      <alignment vertical="center"/>
    </xf>
    <xf numFmtId="0" fontId="33" fillId="0" borderId="41" xfId="0" applyFont="1" applyBorder="1">
      <alignment vertical="center"/>
    </xf>
    <xf numFmtId="0" fontId="24" fillId="0" borderId="42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center" vertical="center"/>
      <protection locked="0"/>
    </xf>
    <xf numFmtId="176" fontId="20" fillId="0" borderId="14" xfId="0" applyNumberFormat="1" applyFont="1" applyBorder="1" applyAlignment="1" applyProtection="1">
      <alignment horizontal="center" vertical="center"/>
      <protection locked="0"/>
    </xf>
    <xf numFmtId="176" fontId="20" fillId="0" borderId="13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31" xfId="0" applyNumberFormat="1" applyFont="1" applyBorder="1" applyAlignment="1" applyProtection="1">
      <alignment horizontal="left" vertical="center"/>
      <protection locked="0"/>
    </xf>
    <xf numFmtId="49" fontId="24" fillId="0" borderId="32" xfId="0" applyNumberFormat="1" applyFont="1" applyBorder="1" applyAlignment="1" applyProtection="1">
      <alignment horizontal="left" vertical="center"/>
      <protection locked="0"/>
    </xf>
    <xf numFmtId="49" fontId="24" fillId="0" borderId="34" xfId="0" applyNumberFormat="1" applyFont="1" applyBorder="1" applyAlignment="1" applyProtection="1">
      <alignment horizontal="left" vertical="center"/>
      <protection locked="0"/>
    </xf>
    <xf numFmtId="49" fontId="24" fillId="0" borderId="36" xfId="0" applyNumberFormat="1" applyFont="1" applyBorder="1" applyAlignment="1" applyProtection="1">
      <alignment horizontal="left" vertical="center"/>
      <protection locked="0"/>
    </xf>
    <xf numFmtId="49" fontId="20" fillId="0" borderId="35" xfId="0" applyNumberFormat="1" applyFont="1" applyBorder="1" applyAlignment="1" applyProtection="1">
      <alignment horizontal="left" vertical="center"/>
      <protection locked="0"/>
    </xf>
    <xf numFmtId="49" fontId="24" fillId="0" borderId="37" xfId="0" applyNumberFormat="1" applyFont="1" applyBorder="1" applyAlignment="1" applyProtection="1">
      <alignment horizontal="left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49" fontId="20" fillId="0" borderId="52" xfId="0" applyNumberFormat="1" applyFont="1" applyBorder="1" applyAlignment="1" applyProtection="1">
      <alignment horizontal="left" vertical="center"/>
      <protection locked="0"/>
    </xf>
    <xf numFmtId="14" fontId="20" fillId="0" borderId="52" xfId="0" applyNumberFormat="1" applyFont="1" applyBorder="1" applyAlignment="1" applyProtection="1">
      <alignment horizontal="right" vertical="center"/>
      <protection locked="0"/>
    </xf>
    <xf numFmtId="176" fontId="20" fillId="0" borderId="52" xfId="0" applyNumberFormat="1" applyFont="1" applyBorder="1" applyAlignment="1" applyProtection="1">
      <alignment horizontal="center" vertical="center"/>
      <protection locked="0"/>
    </xf>
    <xf numFmtId="49" fontId="20" fillId="0" borderId="5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176" fontId="20" fillId="0" borderId="12" xfId="0" applyNumberFormat="1" applyFont="1" applyBorder="1" applyAlignment="1" applyProtection="1">
      <alignment horizontal="center" vertical="center"/>
      <protection locked="0"/>
    </xf>
    <xf numFmtId="176" fontId="20" fillId="0" borderId="64" xfId="0" applyNumberFormat="1" applyFont="1" applyBorder="1" applyAlignment="1" applyProtection="1">
      <alignment horizontal="center" vertical="center"/>
      <protection locked="0"/>
    </xf>
    <xf numFmtId="49" fontId="20" fillId="0" borderId="64" xfId="0" applyNumberFormat="1" applyFont="1" applyBorder="1" applyAlignment="1" applyProtection="1">
      <alignment horizontal="center" vertical="center"/>
      <protection locked="0"/>
    </xf>
    <xf numFmtId="176" fontId="20" fillId="0" borderId="53" xfId="0" applyNumberFormat="1" applyFont="1" applyBorder="1" applyAlignment="1" applyProtection="1">
      <alignment horizontal="center" vertical="center"/>
      <protection locked="0"/>
    </xf>
    <xf numFmtId="49" fontId="20" fillId="0" borderId="53" xfId="0" applyNumberFormat="1" applyFont="1" applyBorder="1" applyAlignment="1" applyProtection="1">
      <alignment horizontal="center" vertical="center"/>
      <protection locked="0"/>
    </xf>
    <xf numFmtId="14" fontId="20" fillId="0" borderId="25" xfId="0" applyNumberFormat="1" applyFont="1" applyBorder="1" applyAlignment="1" applyProtection="1">
      <alignment horizontal="right" vertical="center"/>
      <protection locked="0"/>
    </xf>
    <xf numFmtId="14" fontId="20" fillId="0" borderId="0" xfId="0" applyNumberFormat="1" applyFont="1" applyAlignment="1" applyProtection="1">
      <alignment horizontal="right" vertical="center"/>
      <protection locked="0"/>
    </xf>
    <xf numFmtId="14" fontId="20" fillId="0" borderId="53" xfId="0" applyNumberFormat="1" applyFont="1" applyBorder="1" applyAlignment="1" applyProtection="1">
      <alignment horizontal="right" vertical="center"/>
      <protection locked="0"/>
    </xf>
    <xf numFmtId="14" fontId="20" fillId="33" borderId="2" xfId="0" applyNumberFormat="1" applyFont="1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3" fillId="0" borderId="54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14" fontId="22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15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40" xfId="0" applyNumberFormat="1" applyFont="1" applyBorder="1" applyAlignment="1" applyProtection="1">
      <alignment horizontal="center" vertical="center"/>
      <protection locked="0"/>
    </xf>
    <xf numFmtId="49" fontId="22" fillId="0" borderId="40" xfId="0" applyNumberFormat="1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40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49" fontId="27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41" fillId="0" borderId="0" xfId="0" applyFont="1">
      <alignment vertical="center"/>
    </xf>
    <xf numFmtId="0" fontId="25" fillId="0" borderId="0" xfId="0" applyFont="1">
      <alignment vertical="center"/>
    </xf>
    <xf numFmtId="49" fontId="22" fillId="0" borderId="0" xfId="0" applyNumberFormat="1" applyFont="1">
      <alignment vertical="center"/>
    </xf>
    <xf numFmtId="0" fontId="46" fillId="0" borderId="0" xfId="0" applyFo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/>
    </xf>
    <xf numFmtId="49" fontId="38" fillId="0" borderId="23" xfId="0" applyNumberFormat="1" applyFont="1" applyBorder="1" applyAlignment="1">
      <alignment vertical="center" wrapText="1"/>
    </xf>
    <xf numFmtId="49" fontId="38" fillId="0" borderId="23" xfId="0" applyNumberFormat="1" applyFont="1" applyBorder="1" applyAlignment="1">
      <alignment horizontal="left" vertical="center"/>
    </xf>
    <xf numFmtId="49" fontId="38" fillId="0" borderId="12" xfId="0" applyNumberFormat="1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49" fontId="20" fillId="0" borderId="13" xfId="0" applyNumberFormat="1" applyFont="1" applyBorder="1">
      <alignment vertical="center"/>
    </xf>
    <xf numFmtId="49" fontId="38" fillId="0" borderId="12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0" fontId="29" fillId="0" borderId="49" xfId="0" applyFont="1" applyBorder="1" applyAlignment="1">
      <alignment horizontal="center" vertical="center"/>
    </xf>
    <xf numFmtId="49" fontId="20" fillId="0" borderId="1" xfId="0" applyNumberFormat="1" applyFont="1" applyBorder="1">
      <alignment vertical="center"/>
    </xf>
    <xf numFmtId="49" fontId="38" fillId="0" borderId="1" xfId="0" applyNumberFormat="1" applyFont="1" applyBorder="1" applyAlignment="1">
      <alignment vertical="center" wrapText="1"/>
    </xf>
    <xf numFmtId="49" fontId="38" fillId="0" borderId="1" xfId="0" applyNumberFormat="1" applyFont="1" applyBorder="1">
      <alignment vertical="center"/>
    </xf>
    <xf numFmtId="49" fontId="20" fillId="38" borderId="1" xfId="0" applyNumberFormat="1" applyFont="1" applyFill="1" applyBorder="1">
      <alignment vertical="center"/>
    </xf>
    <xf numFmtId="49" fontId="38" fillId="38" borderId="1" xfId="0" applyNumberFormat="1" applyFont="1" applyFill="1" applyBorder="1" applyAlignment="1">
      <alignment vertical="center" wrapText="1"/>
    </xf>
    <xf numFmtId="49" fontId="38" fillId="38" borderId="1" xfId="0" applyNumberFormat="1" applyFont="1" applyFill="1" applyBorder="1">
      <alignment vertical="center"/>
    </xf>
    <xf numFmtId="0" fontId="29" fillId="0" borderId="48" xfId="0" applyFont="1" applyBorder="1" applyAlignment="1">
      <alignment horizontal="center" vertical="center"/>
    </xf>
    <xf numFmtId="49" fontId="20" fillId="0" borderId="14" xfId="0" applyNumberFormat="1" applyFont="1" applyBorder="1">
      <alignment vertical="center"/>
    </xf>
    <xf numFmtId="49" fontId="38" fillId="0" borderId="14" xfId="0" applyNumberFormat="1" applyFont="1" applyBorder="1">
      <alignment vertical="center"/>
    </xf>
    <xf numFmtId="0" fontId="29" fillId="0" borderId="65" xfId="0" applyFont="1" applyBorder="1" applyAlignment="1">
      <alignment horizontal="center" vertical="center"/>
    </xf>
    <xf numFmtId="49" fontId="20" fillId="0" borderId="53" xfId="0" applyNumberFormat="1" applyFont="1" applyBorder="1">
      <alignment vertical="center"/>
    </xf>
    <xf numFmtId="49" fontId="38" fillId="0" borderId="53" xfId="0" applyNumberFormat="1" applyFont="1" applyBorder="1" applyAlignment="1">
      <alignment vertical="center" wrapText="1"/>
    </xf>
    <xf numFmtId="49" fontId="38" fillId="0" borderId="53" xfId="0" applyNumberFormat="1" applyFont="1" applyBorder="1">
      <alignment vertical="center"/>
    </xf>
    <xf numFmtId="0" fontId="29" fillId="0" borderId="46" xfId="0" applyFont="1" applyBorder="1" applyAlignment="1">
      <alignment horizontal="center" vertical="center"/>
    </xf>
    <xf numFmtId="49" fontId="38" fillId="0" borderId="13" xfId="0" applyNumberFormat="1" applyFont="1" applyBorder="1" applyAlignment="1">
      <alignment vertical="center" wrapText="1"/>
    </xf>
    <xf numFmtId="49" fontId="38" fillId="0" borderId="14" xfId="0" applyNumberFormat="1" applyFont="1" applyBorder="1" applyAlignment="1">
      <alignment vertical="center" wrapText="1"/>
    </xf>
    <xf numFmtId="49" fontId="20" fillId="38" borderId="13" xfId="0" applyNumberFormat="1" applyFont="1" applyFill="1" applyBorder="1">
      <alignment vertical="center"/>
    </xf>
    <xf numFmtId="49" fontId="38" fillId="38" borderId="13" xfId="0" applyNumberFormat="1" applyFont="1" applyFill="1" applyBorder="1" applyAlignment="1">
      <alignment vertical="center" wrapText="1"/>
    </xf>
    <xf numFmtId="49" fontId="20" fillId="38" borderId="14" xfId="0" applyNumberFormat="1" applyFont="1" applyFill="1" applyBorder="1">
      <alignment vertical="center"/>
    </xf>
    <xf numFmtId="49" fontId="38" fillId="38" borderId="14" xfId="0" applyNumberFormat="1" applyFont="1" applyFill="1" applyBorder="1" applyAlignment="1">
      <alignment vertical="center" wrapText="1"/>
    </xf>
    <xf numFmtId="0" fontId="29" fillId="0" borderId="51" xfId="0" applyFont="1" applyBorder="1" applyAlignment="1">
      <alignment horizontal="center" vertical="center"/>
    </xf>
    <xf numFmtId="49" fontId="20" fillId="0" borderId="52" xfId="0" applyNumberFormat="1" applyFont="1" applyBorder="1">
      <alignment vertical="center"/>
    </xf>
    <xf numFmtId="49" fontId="38" fillId="0" borderId="52" xfId="0" applyNumberFormat="1" applyFont="1" applyBorder="1" applyAlignment="1">
      <alignment vertical="center" wrapText="1"/>
    </xf>
    <xf numFmtId="49" fontId="38" fillId="0" borderId="52" xfId="0" applyNumberFormat="1" applyFont="1" applyBorder="1">
      <alignment vertical="center"/>
    </xf>
    <xf numFmtId="49" fontId="20" fillId="0" borderId="64" xfId="0" applyNumberFormat="1" applyFont="1" applyBorder="1">
      <alignment vertical="center"/>
    </xf>
    <xf numFmtId="0" fontId="29" fillId="0" borderId="63" xfId="0" applyFont="1" applyBorder="1" applyAlignment="1">
      <alignment horizontal="center" vertical="center"/>
    </xf>
    <xf numFmtId="49" fontId="20" fillId="0" borderId="12" xfId="0" applyNumberFormat="1" applyFont="1" applyBorder="1">
      <alignment vertical="center"/>
    </xf>
    <xf numFmtId="49" fontId="38" fillId="0" borderId="12" xfId="0" applyNumberFormat="1" applyFont="1" applyBorder="1">
      <alignment vertical="center"/>
    </xf>
    <xf numFmtId="49" fontId="38" fillId="0" borderId="64" xfId="0" applyNumberFormat="1" applyFont="1" applyBorder="1" applyAlignment="1">
      <alignment vertical="center" wrapText="1"/>
    </xf>
    <xf numFmtId="49" fontId="38" fillId="0" borderId="64" xfId="0" applyNumberFormat="1" applyFont="1" applyBorder="1">
      <alignment vertical="center"/>
    </xf>
    <xf numFmtId="49" fontId="20" fillId="38" borderId="53" xfId="0" applyNumberFormat="1" applyFont="1" applyFill="1" applyBorder="1">
      <alignment vertical="center"/>
    </xf>
    <xf numFmtId="49" fontId="38" fillId="38" borderId="13" xfId="0" applyNumberFormat="1" applyFont="1" applyFill="1" applyBorder="1">
      <alignment vertical="center"/>
    </xf>
    <xf numFmtId="49" fontId="20" fillId="0" borderId="65" xfId="0" applyNumberFormat="1" applyFont="1" applyBorder="1">
      <alignment vertical="center"/>
    </xf>
    <xf numFmtId="49" fontId="20" fillId="0" borderId="46" xfId="0" applyNumberFormat="1" applyFont="1" applyBorder="1">
      <alignment vertical="center"/>
    </xf>
    <xf numFmtId="49" fontId="20" fillId="0" borderId="49" xfId="0" applyNumberFormat="1" applyFont="1" applyBorder="1">
      <alignment vertical="center"/>
    </xf>
    <xf numFmtId="49" fontId="20" fillId="0" borderId="48" xfId="0" applyNumberFormat="1" applyFont="1" applyBorder="1">
      <alignment vertical="center"/>
    </xf>
    <xf numFmtId="0" fontId="3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14" xfId="0" applyFont="1" applyBorder="1">
      <alignment vertical="center"/>
    </xf>
    <xf numFmtId="0" fontId="20" fillId="38" borderId="13" xfId="0" applyFont="1" applyFill="1" applyBorder="1">
      <alignment vertical="center"/>
    </xf>
    <xf numFmtId="0" fontId="20" fillId="38" borderId="1" xfId="0" applyFont="1" applyFill="1" applyBorder="1">
      <alignment vertical="center"/>
    </xf>
    <xf numFmtId="0" fontId="20" fillId="0" borderId="13" xfId="0" applyFont="1" applyBorder="1">
      <alignment vertical="center"/>
    </xf>
    <xf numFmtId="0" fontId="20" fillId="38" borderId="14" xfId="0" applyFont="1" applyFill="1" applyBorder="1">
      <alignment vertical="center"/>
    </xf>
    <xf numFmtId="0" fontId="20" fillId="0" borderId="53" xfId="0" applyFont="1" applyBorder="1">
      <alignment vertical="center"/>
    </xf>
    <xf numFmtId="0" fontId="20" fillId="0" borderId="12" xfId="0" applyFont="1" applyBorder="1">
      <alignment vertical="center"/>
    </xf>
    <xf numFmtId="0" fontId="20" fillId="38" borderId="64" xfId="0" applyFont="1" applyFill="1" applyBorder="1">
      <alignment vertical="center"/>
    </xf>
    <xf numFmtId="0" fontId="24" fillId="0" borderId="14" xfId="0" applyFont="1" applyBorder="1">
      <alignment vertical="center"/>
    </xf>
    <xf numFmtId="0" fontId="24" fillId="0" borderId="53" xfId="0" applyFont="1" applyBorder="1">
      <alignment vertical="center"/>
    </xf>
    <xf numFmtId="0" fontId="20" fillId="38" borderId="12" xfId="0" applyFont="1" applyFill="1" applyBorder="1">
      <alignment vertical="center"/>
    </xf>
    <xf numFmtId="0" fontId="29" fillId="0" borderId="50" xfId="0" applyFont="1" applyBorder="1" applyAlignment="1">
      <alignment horizontal="center" vertical="center"/>
    </xf>
    <xf numFmtId="0" fontId="20" fillId="38" borderId="26" xfId="0" applyFont="1" applyFill="1" applyBorder="1">
      <alignment vertical="center"/>
    </xf>
    <xf numFmtId="49" fontId="38" fillId="38" borderId="26" xfId="0" applyNumberFormat="1" applyFont="1" applyFill="1" applyBorder="1" applyAlignment="1">
      <alignment vertical="center" wrapText="1"/>
    </xf>
    <xf numFmtId="49" fontId="38" fillId="0" borderId="26" xfId="0" applyNumberFormat="1" applyFont="1" applyBorder="1">
      <alignment vertical="center"/>
    </xf>
    <xf numFmtId="49" fontId="20" fillId="0" borderId="26" xfId="0" applyNumberFormat="1" applyFont="1" applyBorder="1">
      <alignment vertical="center"/>
    </xf>
    <xf numFmtId="49" fontId="41" fillId="0" borderId="56" xfId="0" applyNumberFormat="1" applyFont="1" applyBorder="1" applyAlignment="1">
      <alignment horizontal="left" vertical="center"/>
    </xf>
    <xf numFmtId="49" fontId="34" fillId="0" borderId="25" xfId="0" applyNumberFormat="1" applyFont="1" applyBorder="1" applyAlignment="1">
      <alignment horizontal="center" vertical="center"/>
    </xf>
    <xf numFmtId="49" fontId="42" fillId="0" borderId="57" xfId="0" applyNumberFormat="1" applyFont="1" applyBorder="1" applyAlignment="1">
      <alignment horizontal="left" vertical="center"/>
    </xf>
    <xf numFmtId="49" fontId="34" fillId="0" borderId="58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19" fillId="0" borderId="0" xfId="0" applyFont="1">
      <alignment vertical="center"/>
    </xf>
    <xf numFmtId="0" fontId="50" fillId="0" borderId="0" xfId="0" applyFont="1">
      <alignment vertical="center"/>
    </xf>
    <xf numFmtId="49" fontId="50" fillId="0" borderId="0" xfId="0" applyNumberFormat="1" applyFont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49" fontId="25" fillId="0" borderId="12" xfId="0" applyNumberFormat="1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14" xfId="0" applyFont="1" applyBorder="1" applyAlignment="1" applyProtection="1">
      <alignment horizontal="center" vertical="center"/>
      <protection hidden="1"/>
    </xf>
    <xf numFmtId="0" fontId="25" fillId="0" borderId="53" xfId="0" applyFont="1" applyBorder="1" applyAlignment="1" applyProtection="1">
      <alignment horizontal="center" vertical="center"/>
      <protection hidden="1"/>
    </xf>
    <xf numFmtId="0" fontId="25" fillId="0" borderId="13" xfId="0" applyFont="1" applyBorder="1" applyAlignment="1" applyProtection="1">
      <alignment horizontal="center" vertical="center"/>
      <protection hidden="1"/>
    </xf>
    <xf numFmtId="0" fontId="25" fillId="0" borderId="52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64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53" fillId="0" borderId="0" xfId="0" applyFont="1" applyProtection="1">
      <alignment vertical="center"/>
      <protection hidden="1"/>
    </xf>
    <xf numFmtId="0" fontId="5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55" fillId="0" borderId="0" xfId="0" applyFont="1" applyProtection="1">
      <alignment vertical="center"/>
      <protection locked="0"/>
    </xf>
    <xf numFmtId="0" fontId="56" fillId="0" borderId="0" xfId="0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8" fillId="0" borderId="0" xfId="0" applyFont="1">
      <alignment vertical="center"/>
    </xf>
    <xf numFmtId="49" fontId="59" fillId="0" borderId="20" xfId="0" applyNumberFormat="1" applyFont="1" applyBorder="1" applyAlignment="1" applyProtection="1">
      <alignment horizontal="left" vertical="center"/>
      <protection locked="0"/>
    </xf>
    <xf numFmtId="0" fontId="60" fillId="0" borderId="15" xfId="0" applyFont="1" applyBorder="1" applyAlignment="1" applyProtection="1">
      <alignment horizontal="center" vertical="center"/>
      <protection locked="0"/>
    </xf>
    <xf numFmtId="0" fontId="60" fillId="0" borderId="12" xfId="0" applyFont="1" applyBorder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1" fillId="0" borderId="13" xfId="0" applyFont="1" applyBorder="1" applyAlignment="1" applyProtection="1">
      <alignment vertical="center" wrapText="1"/>
      <protection locked="0"/>
    </xf>
    <xf numFmtId="0" fontId="61" fillId="0" borderId="14" xfId="0" applyFont="1" applyBorder="1" applyAlignment="1" applyProtection="1">
      <alignment vertical="center" wrapText="1"/>
      <protection locked="0"/>
    </xf>
    <xf numFmtId="0" fontId="61" fillId="0" borderId="53" xfId="0" applyFont="1" applyBorder="1" applyAlignment="1" applyProtection="1">
      <alignment vertical="center" wrapText="1"/>
      <protection locked="0"/>
    </xf>
    <xf numFmtId="0" fontId="61" fillId="0" borderId="52" xfId="0" applyFont="1" applyBorder="1" applyAlignment="1" applyProtection="1">
      <alignment vertical="center" wrapText="1"/>
      <protection locked="0"/>
    </xf>
    <xf numFmtId="0" fontId="61" fillId="0" borderId="12" xfId="0" applyFont="1" applyBorder="1" applyAlignment="1" applyProtection="1">
      <alignment vertical="center" wrapText="1"/>
      <protection locked="0"/>
    </xf>
    <xf numFmtId="0" fontId="61" fillId="0" borderId="64" xfId="0" applyFont="1" applyBorder="1" applyAlignment="1" applyProtection="1">
      <alignment vertical="center" wrapText="1"/>
      <protection locked="0"/>
    </xf>
    <xf numFmtId="0" fontId="61" fillId="0" borderId="26" xfId="0" applyFont="1" applyBorder="1" applyAlignment="1" applyProtection="1">
      <alignment vertical="center" wrapText="1"/>
      <protection locked="0"/>
    </xf>
    <xf numFmtId="0" fontId="58" fillId="0" borderId="0" xfId="0" applyFont="1" applyProtection="1">
      <alignment vertical="center"/>
      <protection locked="0"/>
    </xf>
    <xf numFmtId="49" fontId="62" fillId="0" borderId="60" xfId="0" applyNumberFormat="1" applyFont="1" applyBorder="1" applyAlignment="1">
      <alignment horizontal="center" vertical="center"/>
    </xf>
    <xf numFmtId="49" fontId="62" fillId="0" borderId="62" xfId="0" applyNumberFormat="1" applyFont="1" applyBorder="1" applyAlignment="1">
      <alignment horizontal="center" vertical="center"/>
    </xf>
    <xf numFmtId="49" fontId="60" fillId="0" borderId="6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center" vertical="center"/>
      <protection hidden="1"/>
    </xf>
    <xf numFmtId="0" fontId="63" fillId="0" borderId="39" xfId="0" applyFont="1" applyBorder="1" applyAlignment="1" applyProtection="1">
      <alignment horizontal="center" vertical="center"/>
      <protection hidden="1"/>
    </xf>
    <xf numFmtId="0" fontId="21" fillId="0" borderId="66" xfId="0" applyFont="1" applyBorder="1" applyAlignment="1">
      <alignment horizontal="center" vertical="center"/>
    </xf>
    <xf numFmtId="0" fontId="35" fillId="0" borderId="68" xfId="0" applyFont="1" applyBorder="1" applyAlignment="1" applyProtection="1">
      <alignment vertical="center" wrapText="1"/>
      <protection hidden="1"/>
    </xf>
    <xf numFmtId="0" fontId="35" fillId="0" borderId="67" xfId="0" applyFont="1" applyBorder="1" applyAlignment="1" applyProtection="1">
      <alignment horizontal="center" vertical="center"/>
      <protection hidden="1"/>
    </xf>
    <xf numFmtId="0" fontId="35" fillId="0" borderId="69" xfId="0" applyFont="1" applyBorder="1" applyAlignment="1" applyProtection="1">
      <alignment vertical="center" wrapText="1"/>
      <protection hidden="1"/>
    </xf>
    <xf numFmtId="0" fontId="35" fillId="0" borderId="70" xfId="0" applyFont="1" applyBorder="1" applyAlignment="1" applyProtection="1">
      <alignment vertical="center" wrapText="1"/>
      <protection hidden="1"/>
    </xf>
    <xf numFmtId="0" fontId="35" fillId="0" borderId="71" xfId="0" applyFont="1" applyBorder="1" applyAlignment="1" applyProtection="1">
      <alignment vertical="center" wrapText="1"/>
      <protection hidden="1"/>
    </xf>
    <xf numFmtId="0" fontId="35" fillId="0" borderId="72" xfId="0" applyFont="1" applyBorder="1" applyAlignment="1" applyProtection="1">
      <alignment vertical="center" wrapText="1"/>
      <protection hidden="1"/>
    </xf>
    <xf numFmtId="0" fontId="35" fillId="0" borderId="67" xfId="0" applyFont="1" applyBorder="1" applyAlignment="1" applyProtection="1">
      <alignment vertical="center" wrapText="1"/>
      <protection hidden="1"/>
    </xf>
    <xf numFmtId="0" fontId="35" fillId="0" borderId="62" xfId="0" applyFont="1" applyBorder="1" applyAlignment="1" applyProtection="1">
      <alignment vertical="center" wrapText="1"/>
      <protection hidden="1"/>
    </xf>
    <xf numFmtId="0" fontId="35" fillId="0" borderId="73" xfId="0" applyFont="1" applyBorder="1" applyAlignment="1" applyProtection="1">
      <alignment vertical="center" wrapText="1"/>
      <protection hidden="1"/>
    </xf>
    <xf numFmtId="49" fontId="20" fillId="0" borderId="2" xfId="0" applyNumberFormat="1" applyFont="1" applyBorder="1" applyAlignment="1" applyProtection="1">
      <alignment horizontal="left" vertical="center"/>
      <protection locked="0"/>
    </xf>
    <xf numFmtId="49" fontId="20" fillId="0" borderId="74" xfId="0" applyNumberFormat="1" applyFont="1" applyBorder="1" applyAlignment="1" applyProtection="1">
      <alignment horizontal="left" vertical="center"/>
      <protection locked="0"/>
    </xf>
    <xf numFmtId="49" fontId="64" fillId="0" borderId="0" xfId="0" applyNumberFormat="1" applyFont="1" applyAlignment="1" applyProtection="1">
      <alignment horizontal="left" vertical="center"/>
      <protection locked="0"/>
    </xf>
    <xf numFmtId="49" fontId="20" fillId="0" borderId="26" xfId="0" applyNumberFormat="1" applyFont="1" applyBorder="1" applyAlignment="1" applyProtection="1">
      <alignment horizontal="left" vertical="center"/>
      <protection locked="0"/>
    </xf>
    <xf numFmtId="0" fontId="66" fillId="0" borderId="43" xfId="0" applyFont="1" applyBorder="1" applyProtection="1">
      <alignment vertical="center"/>
      <protection locked="0"/>
    </xf>
    <xf numFmtId="0" fontId="66" fillId="0" borderId="44" xfId="0" applyFont="1" applyBorder="1" applyProtection="1">
      <alignment vertical="center"/>
      <protection locked="0"/>
    </xf>
    <xf numFmtId="0" fontId="66" fillId="0" borderId="33" xfId="0" applyFont="1" applyBorder="1" applyProtection="1">
      <alignment vertical="center"/>
      <protection locked="0"/>
    </xf>
    <xf numFmtId="0" fontId="66" fillId="0" borderId="22" xfId="0" applyFont="1" applyBorder="1" applyProtection="1">
      <alignment vertical="center"/>
      <protection locked="0"/>
    </xf>
    <xf numFmtId="0" fontId="66" fillId="0" borderId="45" xfId="0" applyFont="1" applyBorder="1" applyProtection="1">
      <alignment vertical="center"/>
      <protection locked="0"/>
    </xf>
    <xf numFmtId="0" fontId="67" fillId="0" borderId="45" xfId="0" applyFont="1" applyBorder="1" applyAlignment="1" applyProtection="1">
      <alignment horizontal="center" vertical="center"/>
      <protection locked="0"/>
    </xf>
    <xf numFmtId="0" fontId="67" fillId="0" borderId="75" xfId="0" applyFont="1" applyBorder="1" applyAlignment="1" applyProtection="1">
      <alignment horizontal="center" vertical="center"/>
      <protection locked="0"/>
    </xf>
    <xf numFmtId="0" fontId="66" fillId="0" borderId="28" xfId="0" applyFont="1" applyBorder="1" applyProtection="1">
      <alignment vertical="center"/>
      <protection locked="0"/>
    </xf>
    <xf numFmtId="14" fontId="66" fillId="0" borderId="41" xfId="0" applyNumberFormat="1" applyFont="1" applyBorder="1" applyProtection="1">
      <alignment vertical="center"/>
      <protection locked="0"/>
    </xf>
    <xf numFmtId="0" fontId="66" fillId="0" borderId="41" xfId="0" applyFont="1" applyBorder="1" applyProtection="1">
      <alignment vertical="center"/>
      <protection locked="0"/>
    </xf>
    <xf numFmtId="0" fontId="66" fillId="0" borderId="76" xfId="0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177" fontId="20" fillId="0" borderId="1" xfId="0" applyNumberFormat="1" applyFont="1" applyBorder="1" applyAlignment="1" applyProtection="1">
      <alignment horizontal="right" vertical="center"/>
      <protection locked="0"/>
    </xf>
    <xf numFmtId="177" fontId="2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Protection="1">
      <alignment vertical="center"/>
      <protection locked="0"/>
    </xf>
    <xf numFmtId="0" fontId="65" fillId="0" borderId="0" xfId="0" quotePrefix="1" applyFont="1" applyAlignment="1" applyProtection="1">
      <alignment horizontal="center" vertical="center"/>
      <protection locked="0"/>
    </xf>
    <xf numFmtId="176" fontId="20" fillId="0" borderId="30" xfId="0" applyNumberFormat="1" applyFont="1" applyBorder="1" applyAlignment="1" applyProtection="1">
      <alignment horizontal="center" vertical="center"/>
      <protection locked="0"/>
    </xf>
    <xf numFmtId="176" fontId="20" fillId="0" borderId="2" xfId="0" applyNumberFormat="1" applyFont="1" applyBorder="1" applyAlignment="1" applyProtection="1">
      <alignment horizontal="center"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19" fillId="0" borderId="0" xfId="0" applyNumberFormat="1" applyFont="1" applyProtection="1">
      <alignment vertical="center"/>
      <protection locked="0"/>
    </xf>
    <xf numFmtId="177" fontId="68" fillId="0" borderId="0" xfId="0" applyNumberFormat="1" applyFont="1" applyProtection="1">
      <alignment vertical="center"/>
      <protection locked="0"/>
    </xf>
    <xf numFmtId="0" fontId="68" fillId="0" borderId="0" xfId="0" applyFont="1" applyProtection="1">
      <alignment vertical="center"/>
      <protection locked="0"/>
    </xf>
    <xf numFmtId="0" fontId="66" fillId="0" borderId="0" xfId="0" applyFont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77" fontId="68" fillId="0" borderId="41" xfId="0" applyNumberFormat="1" applyFont="1" applyBorder="1" applyProtection="1">
      <alignment vertical="center"/>
      <protection locked="0"/>
    </xf>
    <xf numFmtId="0" fontId="69" fillId="0" borderId="76" xfId="0" applyFont="1" applyBorder="1" applyProtection="1">
      <alignment vertical="center"/>
      <protection locked="0"/>
    </xf>
    <xf numFmtId="49" fontId="29" fillId="0" borderId="59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0" fillId="33" borderId="43" xfId="0" applyFont="1" applyFill="1" applyBorder="1" applyProtection="1">
      <alignment vertical="center"/>
      <protection locked="0"/>
    </xf>
    <xf numFmtId="0" fontId="24" fillId="33" borderId="44" xfId="0" applyFont="1" applyFill="1" applyBorder="1" applyProtection="1">
      <alignment vertical="center"/>
      <protection locked="0"/>
    </xf>
    <xf numFmtId="0" fontId="24" fillId="33" borderId="33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42" xfId="0" applyFont="1" applyBorder="1" applyAlignment="1">
      <alignment horizontal="right" vertical="center"/>
    </xf>
    <xf numFmtId="0" fontId="20" fillId="0" borderId="28" xfId="0" applyFont="1" applyBorder="1">
      <alignment vertical="center"/>
    </xf>
    <xf numFmtId="0" fontId="24" fillId="0" borderId="41" xfId="0" applyFont="1" applyBorder="1">
      <alignment vertical="center"/>
    </xf>
    <xf numFmtId="0" fontId="20" fillId="0" borderId="45" xfId="0" applyFont="1" applyBorder="1">
      <alignment vertical="center"/>
    </xf>
    <xf numFmtId="0" fontId="24" fillId="0" borderId="45" xfId="0" applyFont="1" applyBorder="1">
      <alignment vertical="center"/>
    </xf>
    <xf numFmtId="0" fontId="20" fillId="0" borderId="40" xfId="0" applyFont="1" applyBorder="1">
      <alignment vertical="center"/>
    </xf>
    <xf numFmtId="0" fontId="24" fillId="33" borderId="43" xfId="0" applyFont="1" applyFill="1" applyBorder="1" applyProtection="1">
      <alignment vertical="center"/>
      <protection locked="0"/>
    </xf>
    <xf numFmtId="0" fontId="29" fillId="0" borderId="0" xfId="0" applyFont="1">
      <alignment vertical="center"/>
    </xf>
    <xf numFmtId="0" fontId="21" fillId="34" borderId="40" xfId="0" applyFont="1" applyFill="1" applyBorder="1" applyProtection="1">
      <alignment vertical="center"/>
      <protection locked="0"/>
    </xf>
    <xf numFmtId="0" fontId="24" fillId="0" borderId="42" xfId="0" applyFont="1" applyBorder="1" applyProtection="1">
      <alignment vertical="center"/>
      <protection locked="0"/>
    </xf>
    <xf numFmtId="0" fontId="20" fillId="35" borderId="43" xfId="0" applyFont="1" applyFill="1" applyBorder="1" applyProtection="1">
      <alignment vertical="center"/>
      <protection locked="0"/>
    </xf>
    <xf numFmtId="0" fontId="24" fillId="0" borderId="33" xfId="0" applyFont="1" applyBorder="1" applyProtection="1">
      <alignment vertical="center"/>
      <protection locked="0"/>
    </xf>
    <xf numFmtId="0" fontId="24" fillId="0" borderId="42" xfId="0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29"/>
  <sheetViews>
    <sheetView tabSelected="1" zoomScale="90" zoomScaleNormal="90" workbookViewId="0">
      <selection activeCell="F11" sqref="F11"/>
    </sheetView>
  </sheetViews>
  <sheetFormatPr defaultRowHeight="20.100000000000001" customHeight="1" x14ac:dyDescent="0.4"/>
  <cols>
    <col min="1" max="1" width="5" style="31" customWidth="1"/>
    <col min="2" max="2" width="14.25" style="31" customWidth="1"/>
    <col min="3" max="3" width="9.25" style="46" customWidth="1"/>
    <col min="4" max="4" width="7.875" style="86" customWidth="1"/>
    <col min="5" max="5" width="27" style="87" customWidth="1"/>
    <col min="6" max="6" width="11.875" style="87" customWidth="1"/>
    <col min="7" max="7" width="13" style="87" customWidth="1"/>
    <col min="8" max="8" width="8.375" style="87" customWidth="1"/>
    <col min="9" max="10" width="7.625" style="87" customWidth="1"/>
    <col min="11" max="11" width="6.375" style="87" customWidth="1"/>
    <col min="12" max="12" width="33.75" style="199" customWidth="1"/>
    <col min="13" max="13" width="28.5" style="87" customWidth="1"/>
    <col min="14" max="14" width="17.5" style="176" customWidth="1"/>
    <col min="15" max="18" width="10.25" style="176" customWidth="1"/>
    <col min="19" max="20" width="10.25" style="176" hidden="1" customWidth="1"/>
    <col min="21" max="21" width="11.875" style="31" hidden="1" customWidth="1"/>
    <col min="22" max="26" width="14" style="31" hidden="1" customWidth="1"/>
    <col min="27" max="27" width="12.625" style="31" hidden="1" customWidth="1"/>
    <col min="28" max="28" width="12.25" style="31" hidden="1" customWidth="1"/>
    <col min="29" max="43" width="14" style="31" hidden="1" customWidth="1"/>
    <col min="44" max="44" width="12.375" style="31" hidden="1" customWidth="1"/>
    <col min="45" max="46" width="12.5" style="31" hidden="1" customWidth="1"/>
    <col min="47" max="49" width="14" style="31" hidden="1" customWidth="1"/>
    <col min="50" max="50" width="12.375" style="31" hidden="1" customWidth="1"/>
    <col min="51" max="51" width="14" style="192" hidden="1" customWidth="1"/>
    <col min="52" max="52" width="8.25" style="31" hidden="1" customWidth="1"/>
    <col min="53" max="53" width="8.875" style="31" hidden="1" customWidth="1"/>
    <col min="54" max="54" width="8.875" style="31" customWidth="1"/>
    <col min="55" max="55" width="7.875" style="31" customWidth="1"/>
    <col min="56" max="59" width="9" style="31" customWidth="1"/>
    <col min="60" max="16384" width="9" style="31"/>
  </cols>
  <sheetData>
    <row r="1" spans="1:53" ht="20.100000000000001" customHeight="1" x14ac:dyDescent="0.4">
      <c r="A1" s="197"/>
      <c r="AQ1" s="31" t="s">
        <v>1542</v>
      </c>
    </row>
    <row r="2" spans="1:53" ht="28.5" customHeight="1" x14ac:dyDescent="0.4">
      <c r="A2" s="265" t="s">
        <v>1575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AQ2" s="31" t="s">
        <v>1543</v>
      </c>
      <c r="AR2" s="31" t="s">
        <v>1544</v>
      </c>
      <c r="AS2" s="31" t="s">
        <v>1545</v>
      </c>
      <c r="AT2" s="31" t="s">
        <v>1546</v>
      </c>
      <c r="AU2" s="31" t="s">
        <v>1547</v>
      </c>
      <c r="AV2" s="31" t="s">
        <v>1548</v>
      </c>
      <c r="AW2" s="31" t="s">
        <v>1549</v>
      </c>
      <c r="AX2" s="31" t="s">
        <v>1550</v>
      </c>
      <c r="AY2" s="192" t="s">
        <v>1551</v>
      </c>
      <c r="AZ2" s="31" t="s">
        <v>1552</v>
      </c>
      <c r="BA2" s="31" t="s">
        <v>1553</v>
      </c>
    </row>
    <row r="3" spans="1:53" ht="28.5" customHeight="1" thickBot="1" x14ac:dyDescent="0.45">
      <c r="B3" s="88"/>
      <c r="C3" s="32"/>
      <c r="D3" s="32"/>
      <c r="E3" s="32"/>
      <c r="F3" s="32"/>
      <c r="G3" s="32"/>
      <c r="H3" s="32"/>
      <c r="I3" s="32"/>
      <c r="J3" s="32"/>
      <c r="K3" s="32"/>
      <c r="L3" s="248" t="s">
        <v>1565</v>
      </c>
      <c r="M3" s="32"/>
    </row>
    <row r="4" spans="1:53" ht="30" customHeight="1" thickTop="1" thickBot="1" x14ac:dyDescent="0.45">
      <c r="B4" s="69"/>
      <c r="C4" s="69"/>
      <c r="D4" s="69"/>
      <c r="E4" s="70"/>
      <c r="F4" s="71" t="s">
        <v>1433</v>
      </c>
      <c r="G4" s="69"/>
      <c r="H4" s="69"/>
      <c r="I4" s="69"/>
      <c r="J4" s="69"/>
      <c r="K4" s="72"/>
      <c r="L4" s="230" t="s">
        <v>1541</v>
      </c>
      <c r="M4" s="32"/>
      <c r="N4" s="177"/>
      <c r="O4" s="177"/>
      <c r="P4" s="177"/>
      <c r="Q4" s="177"/>
      <c r="R4" s="177"/>
      <c r="S4" s="177"/>
      <c r="T4" s="177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53" ht="27.75" customHeight="1" thickTop="1" x14ac:dyDescent="0.4">
      <c r="A5" s="2"/>
      <c r="B5" s="2"/>
      <c r="C5" s="89"/>
      <c r="D5" s="89"/>
      <c r="E5" s="90" t="s">
        <v>1574</v>
      </c>
      <c r="F5" s="1"/>
      <c r="G5" s="1"/>
      <c r="H5" s="1"/>
      <c r="I5" s="1"/>
      <c r="J5" s="1"/>
      <c r="K5" s="1"/>
      <c r="L5" s="200"/>
      <c r="M5" s="1"/>
    </row>
    <row r="6" spans="1:53" ht="20.100000000000001" customHeight="1" thickBot="1" x14ac:dyDescent="0.45">
      <c r="A6" s="2"/>
      <c r="B6" s="91">
        <f>COUNTIF(A9:A497,"◎")</f>
        <v>0</v>
      </c>
      <c r="C6" s="92" t="s">
        <v>1535</v>
      </c>
      <c r="D6" s="89"/>
      <c r="E6" s="1"/>
      <c r="F6" s="93" t="s">
        <v>1525</v>
      </c>
      <c r="G6" s="1"/>
      <c r="H6" s="1"/>
      <c r="I6" s="1"/>
      <c r="J6" s="1"/>
      <c r="K6" s="1"/>
      <c r="L6" s="200"/>
      <c r="M6" s="1"/>
      <c r="U6" s="256" t="s">
        <v>1555</v>
      </c>
      <c r="V6" s="257"/>
      <c r="W6" s="258"/>
      <c r="X6" s="256" t="s">
        <v>1555</v>
      </c>
      <c r="Y6" s="257"/>
      <c r="Z6" s="258"/>
      <c r="AA6" s="31" t="s">
        <v>1555</v>
      </c>
      <c r="AD6" s="31" t="s">
        <v>1555</v>
      </c>
      <c r="AG6" s="232" t="s">
        <v>1555</v>
      </c>
      <c r="AH6" s="233"/>
      <c r="AI6" s="233"/>
      <c r="AJ6" s="232" t="s">
        <v>1555</v>
      </c>
      <c r="AK6" s="233"/>
      <c r="AL6" s="233"/>
      <c r="AM6" s="232" t="s">
        <v>1555</v>
      </c>
      <c r="AN6" s="233"/>
      <c r="AO6" s="234"/>
    </row>
    <row r="7" spans="1:53" ht="24.95" customHeight="1" thickTop="1" thickBot="1" x14ac:dyDescent="0.45">
      <c r="A7" s="94" t="s">
        <v>1444</v>
      </c>
      <c r="B7" s="95"/>
      <c r="C7" s="95"/>
      <c r="D7" s="95"/>
      <c r="E7" s="95"/>
      <c r="F7" s="33"/>
      <c r="G7" s="73" t="s">
        <v>67</v>
      </c>
      <c r="H7" s="74"/>
      <c r="I7" s="74"/>
      <c r="J7" s="74"/>
      <c r="K7" s="74"/>
      <c r="L7" s="201"/>
      <c r="M7" s="194"/>
      <c r="U7" s="243"/>
      <c r="V7" s="31" t="s">
        <v>1556</v>
      </c>
      <c r="W7" s="259" t="s">
        <v>1557</v>
      </c>
      <c r="X7" s="243"/>
      <c r="Y7" s="31" t="s">
        <v>1556</v>
      </c>
      <c r="Z7" s="259" t="s">
        <v>1557</v>
      </c>
      <c r="AB7" s="31" t="s">
        <v>1556</v>
      </c>
      <c r="AC7" s="31" t="s">
        <v>1557</v>
      </c>
      <c r="AE7" s="31" t="s">
        <v>1556</v>
      </c>
      <c r="AF7" s="31" t="s">
        <v>1557</v>
      </c>
      <c r="AG7" s="235"/>
      <c r="AH7" s="236" t="s">
        <v>1556</v>
      </c>
      <c r="AI7" s="237" t="s">
        <v>1557</v>
      </c>
      <c r="AJ7" s="235"/>
      <c r="AK7" s="236" t="s">
        <v>1556</v>
      </c>
      <c r="AL7" s="237" t="s">
        <v>1557</v>
      </c>
      <c r="AM7" s="235" t="s">
        <v>1558</v>
      </c>
      <c r="AN7" s="236" t="s">
        <v>1559</v>
      </c>
      <c r="AO7" s="238" t="s">
        <v>1557</v>
      </c>
      <c r="AS7" s="32" t="s">
        <v>1571</v>
      </c>
      <c r="AT7" s="32"/>
      <c r="AU7" s="32"/>
      <c r="AX7" s="32"/>
    </row>
    <row r="8" spans="1:53" ht="21.95" customHeight="1" thickTop="1" thickBot="1" x14ac:dyDescent="0.45">
      <c r="A8" s="96" t="s">
        <v>48</v>
      </c>
      <c r="B8" s="97" t="s">
        <v>49</v>
      </c>
      <c r="C8" s="98" t="s">
        <v>1071</v>
      </c>
      <c r="D8" s="98" t="s">
        <v>0</v>
      </c>
      <c r="E8" s="99" t="s">
        <v>98</v>
      </c>
      <c r="F8" s="75" t="s">
        <v>50</v>
      </c>
      <c r="G8" s="76" t="s">
        <v>51</v>
      </c>
      <c r="H8" s="77" t="s">
        <v>52</v>
      </c>
      <c r="I8" s="75" t="s">
        <v>53</v>
      </c>
      <c r="J8" s="75" t="s">
        <v>54</v>
      </c>
      <c r="K8" s="78" t="s">
        <v>55</v>
      </c>
      <c r="L8" s="202" t="s">
        <v>1072</v>
      </c>
      <c r="M8" s="218" t="s">
        <v>1527</v>
      </c>
      <c r="N8" s="178"/>
      <c r="O8" s="178"/>
      <c r="P8" s="178"/>
      <c r="Q8" s="178"/>
      <c r="R8" s="178"/>
      <c r="S8" s="178"/>
      <c r="T8" s="178"/>
      <c r="U8" s="260" t="s">
        <v>1569</v>
      </c>
      <c r="V8" s="261">
        <v>45537</v>
      </c>
      <c r="W8" s="262" t="s">
        <v>1561</v>
      </c>
      <c r="X8" s="260" t="s">
        <v>1570</v>
      </c>
      <c r="Y8" s="261">
        <v>45538</v>
      </c>
      <c r="Z8" s="262" t="s">
        <v>1561</v>
      </c>
      <c r="AA8" s="254" t="s">
        <v>1566</v>
      </c>
      <c r="AB8" s="253">
        <v>45407</v>
      </c>
      <c r="AC8" s="255" t="s">
        <v>1561</v>
      </c>
      <c r="AD8" s="31" t="s">
        <v>1564</v>
      </c>
      <c r="AE8" s="247">
        <v>45402</v>
      </c>
      <c r="AF8" s="31" t="s">
        <v>1561</v>
      </c>
      <c r="AG8" s="239" t="s">
        <v>1563</v>
      </c>
      <c r="AH8" s="240">
        <v>45162</v>
      </c>
      <c r="AI8" s="241" t="s">
        <v>1561</v>
      </c>
      <c r="AJ8" s="239" t="s">
        <v>1560</v>
      </c>
      <c r="AK8" s="240">
        <v>45154</v>
      </c>
      <c r="AL8" s="241" t="s">
        <v>1561</v>
      </c>
      <c r="AM8" s="239" t="s">
        <v>1562</v>
      </c>
      <c r="AN8" s="240">
        <v>45131</v>
      </c>
      <c r="AO8" s="242" t="s">
        <v>1561</v>
      </c>
      <c r="AP8" s="31" t="s">
        <v>1497</v>
      </c>
      <c r="AQ8" s="31" t="s">
        <v>1498</v>
      </c>
      <c r="AR8" s="31" t="s">
        <v>63</v>
      </c>
      <c r="AS8" s="32" t="s">
        <v>64</v>
      </c>
      <c r="AT8" s="32" t="s">
        <v>65</v>
      </c>
      <c r="AU8" s="32" t="s">
        <v>66</v>
      </c>
      <c r="AW8" s="31" t="s">
        <v>1528</v>
      </c>
      <c r="AX8" s="32" t="s">
        <v>64</v>
      </c>
      <c r="AY8" s="192" t="s">
        <v>66</v>
      </c>
    </row>
    <row r="9" spans="1:53" ht="21.95" customHeight="1" thickTop="1" x14ac:dyDescent="0.4">
      <c r="A9" s="100" t="str">
        <f>IF((COUNTA(F9:J9)-AY9)&gt;4,"◎","")</f>
        <v/>
      </c>
      <c r="B9" s="101" t="s">
        <v>99</v>
      </c>
      <c r="C9" s="102" t="s">
        <v>186</v>
      </c>
      <c r="D9" s="103" t="s">
        <v>1522</v>
      </c>
      <c r="E9" s="104" t="s">
        <v>1523</v>
      </c>
      <c r="F9" s="4"/>
      <c r="G9" s="47"/>
      <c r="H9" s="79"/>
      <c r="I9" s="80"/>
      <c r="J9" s="81"/>
      <c r="K9" s="180" t="str">
        <f>IF(AU9&gt;=1,"◎","")</f>
        <v/>
      </c>
      <c r="L9" s="203"/>
      <c r="M9" s="220" t="str">
        <f>IF(AY9&gt;=1,"当会の都合により無効局","")</f>
        <v/>
      </c>
      <c r="N9" s="190" t="str">
        <f>IF(G9="","",IF(AND(G9&gt;=$AP$9,G9&lt;=$AQ$9),"","指定期間外です。4/1からの交信が有効です。"))</f>
        <v/>
      </c>
      <c r="O9" s="190"/>
      <c r="P9" s="190"/>
      <c r="Q9" s="190"/>
      <c r="R9" s="190"/>
      <c r="S9" s="190"/>
      <c r="T9" s="190"/>
      <c r="U9" s="31" t="str">
        <f>IF(AR9="JF6LIU",1,"")</f>
        <v/>
      </c>
      <c r="V9" s="31">
        <f>IFERROR(DATEDIF($V$8,G9,"d"),0)</f>
        <v>0</v>
      </c>
      <c r="W9" s="31">
        <f>IF(AND(U9=1,V9&gt;=1),1,0)</f>
        <v>0</v>
      </c>
      <c r="X9" s="31" t="str">
        <f>IF(AR9="JF6TWP",1,"")</f>
        <v/>
      </c>
      <c r="Y9" s="31">
        <f>IFERROR(DATEDIF($Y$8,G9,"d"),0)</f>
        <v>0</v>
      </c>
      <c r="Z9" s="31">
        <f>IF(AND(X9=1,Y9&gt;=1),1,0)</f>
        <v>0</v>
      </c>
      <c r="AA9" s="31" t="str">
        <f>IF(AR9="JP1HBR",1,"")</f>
        <v/>
      </c>
      <c r="AB9" s="31">
        <f>IFERROR(DATEDIF($AB$8,G9,"d"),0)</f>
        <v>0</v>
      </c>
      <c r="AC9" s="31">
        <f>IF(AND(AA9=1,AB9&gt;=1),1,0)</f>
        <v>0</v>
      </c>
      <c r="AD9" s="31" t="str">
        <f>IF(AR9="JJ0JID",1,"")</f>
        <v/>
      </c>
      <c r="AE9" s="31">
        <f>IFERROR(DATEDIF($AE$8,G9,"d"),0)</f>
        <v>0</v>
      </c>
      <c r="AF9" s="31">
        <f>IF(AND(AD9=1,AE9&gt;=1),1,0)</f>
        <v>0</v>
      </c>
      <c r="AG9" s="31" t="str">
        <f>IF(AR9="JK2EBB",1,"")</f>
        <v/>
      </c>
      <c r="AH9" s="31">
        <f>IFERROR(DATEDIF($AH$8,G9,"d"),0)</f>
        <v>0</v>
      </c>
      <c r="AI9" s="31">
        <f>IF(AND(AG9=1,AH9&gt;=1),1,0)</f>
        <v>0</v>
      </c>
      <c r="AJ9" s="31" t="str">
        <f>IF(AR9="JI1JOI",1,"")</f>
        <v/>
      </c>
      <c r="AK9" s="31">
        <f>IFERROR(DATEDIF($AK$8,G9,"d"),0)</f>
        <v>0</v>
      </c>
      <c r="AL9" s="31">
        <f>IF(AND(AJ9=1,AK9&gt;=1),1,0)</f>
        <v>0</v>
      </c>
      <c r="AM9" s="243" t="str">
        <f>IF(OR(AR9="JR0UBE",AR9="JK3WKK"),1,"")</f>
        <v/>
      </c>
      <c r="AN9" s="31">
        <f>IFERROR(DATEDIF($AN$8,G9,"d"),0)</f>
        <v>0</v>
      </c>
      <c r="AO9" s="31">
        <f>IF(AND(AM9=1,AN9&gt;=1),1,0)</f>
        <v>0</v>
      </c>
      <c r="AP9" s="82">
        <v>45017</v>
      </c>
      <c r="AQ9" s="82">
        <v>45716</v>
      </c>
      <c r="AR9" s="31" t="str">
        <f t="shared" ref="AR9" si="0">LEFT(F9,6)</f>
        <v/>
      </c>
      <c r="AS9" s="32" t="str">
        <f>IF(OR(AR9="7M1SZJ",AR9="7N2JFU",AR9="JA0AMA",AR9="JM1VWQ",AR9="JH1ECN",AR9="JF1UMH",AR9="JH1JBP",AR9="JI1EFU",AR9="JJ1VEX",AR9="JK1NAF",AR9="JM1LRA",AR9="JN1AQH",AR9="JR1OAC",AR9="JA1HGV",AR9="JK1ODS",AR9="JH9FIP",AR9="JR9SLB",AR9="JA3HXQ"),1,"")</f>
        <v/>
      </c>
      <c r="AT9" s="32" t="str">
        <f>IF(OR(AR9="JE8DVU",AR9="JG1MOU",AR9="JG4IJP",AR9="JI1ILB",AR9="JL1SAM",AR9="JR1BFG",AR9="JN7EGV",AR9="JQ1VXS",AR9="JR1RTK",AR9="JO1XDV",AR9="JH7BBK",AR9="JO6XMM",AR9="JJ1QUM",AR9="JS6TWX",AR9="JA3QJA", AR9="JR1TPI",AR9="JN3MXT",AR9="JK1QNJ",AR9="JL1OGP",AR9="JH6PXL"),1,"")</f>
        <v/>
      </c>
      <c r="AU9" s="32">
        <f>SUM(AS9:AT9)+AO9+AL9+AI9+AF9+AC9+W9+Z9</f>
        <v>0</v>
      </c>
      <c r="AW9" s="31" t="str">
        <f>LEFT(F9,6)</f>
        <v/>
      </c>
      <c r="AX9" s="32" t="str">
        <f>IF(OR(AW9=$AQ$2,AW9=$AR$2,AW9=$AS$2,AW9=$AT$2,AW9=$AU$2,AW9=$AV$2,AW9=$AW$2,AW9=$AX$2,AW9=$AY$2,AW9=$AZ$2,AW9=$BA$2),1,"")</f>
        <v/>
      </c>
      <c r="AY9" s="192">
        <f>SUM(AX9)</f>
        <v>0</v>
      </c>
    </row>
    <row r="10" spans="1:53" ht="20.100000000000001" customHeight="1" x14ac:dyDescent="0.4">
      <c r="A10" s="105" t="str">
        <f t="shared" ref="A10:A73" si="1">IF((COUNTA(F10:J10)-AY10)&gt;4,"◎","")</f>
        <v/>
      </c>
      <c r="B10" s="106" t="s">
        <v>100</v>
      </c>
      <c r="C10" s="107" t="s">
        <v>186</v>
      </c>
      <c r="D10" s="108" t="s">
        <v>188</v>
      </c>
      <c r="E10" s="109" t="s">
        <v>189</v>
      </c>
      <c r="F10" s="4"/>
      <c r="G10" s="47"/>
      <c r="H10" s="34"/>
      <c r="I10" s="3"/>
      <c r="J10" s="30"/>
      <c r="K10" s="181" t="str">
        <f>IF(AU10&gt;=1,"◎","")</f>
        <v/>
      </c>
      <c r="L10" s="204"/>
      <c r="M10" s="219" t="str">
        <f t="shared" ref="M10:M73" si="2">IF(AY10&gt;=1,"当会の都合により無効局","")</f>
        <v/>
      </c>
      <c r="N10" s="191" t="str">
        <f>IF(G10="","",IF(AND(G10&gt;=$AP$10,G10&lt;=$AQ$10),"","指定期間外です。"))</f>
        <v/>
      </c>
      <c r="O10" s="191"/>
      <c r="P10" s="191"/>
      <c r="Q10" s="191"/>
      <c r="R10" s="191"/>
      <c r="S10" s="191"/>
      <c r="T10" s="191"/>
      <c r="U10" s="31" t="str">
        <f t="shared" ref="U10:U73" si="3">IF(AR10="JF6LIU",1,"")</f>
        <v/>
      </c>
      <c r="V10" s="31">
        <f t="shared" ref="V10:V73" si="4">IFERROR(DATEDIF($V$8,G10,"d"),0)</f>
        <v>0</v>
      </c>
      <c r="W10" s="31">
        <f t="shared" ref="W10:W73" si="5">IF(AND(U10=1,V10&gt;=1),1,0)</f>
        <v>0</v>
      </c>
      <c r="X10" s="31" t="str">
        <f t="shared" ref="X10:X73" si="6">IF(AR10="JF6TWP",1,"")</f>
        <v/>
      </c>
      <c r="Y10" s="31">
        <f t="shared" ref="Y10:Y73" si="7">IFERROR(DATEDIF($Y$8,G10,"d"),0)</f>
        <v>0</v>
      </c>
      <c r="Z10" s="31">
        <f t="shared" ref="Z10:Z73" si="8">IF(AND(X10=1,Y10&gt;=1),1,0)</f>
        <v>0</v>
      </c>
      <c r="AA10" s="31" t="str">
        <f t="shared" ref="AA10:AA73" si="9">IF(AR10="JP1HBR",1,"")</f>
        <v/>
      </c>
      <c r="AB10" s="31">
        <f t="shared" ref="AB10:AB73" si="10">IFERROR(DATEDIF($AB$8,G10,"d"),0)</f>
        <v>0</v>
      </c>
      <c r="AC10" s="31">
        <f t="shared" ref="AC10:AC73" si="11">IF(AND(AA10=1,AB10&gt;=1),1,0)</f>
        <v>0</v>
      </c>
      <c r="AD10" s="31" t="str">
        <f t="shared" ref="AD10:AD73" si="12">IF(AR10="JJ0JID",1,"")</f>
        <v/>
      </c>
      <c r="AE10" s="31">
        <f t="shared" ref="AE10:AE73" si="13">IFERROR(DATEDIF($AE$8,G10,"d"),0)</f>
        <v>0</v>
      </c>
      <c r="AF10" s="31">
        <f t="shared" ref="AF10:AF73" si="14">IF(AND(AD10=1,AE10&gt;=1),1,0)</f>
        <v>0</v>
      </c>
      <c r="AG10" s="31" t="str">
        <f t="shared" ref="AG10:AG73" si="15">IF(AR10="JK2EBB",1,"")</f>
        <v/>
      </c>
      <c r="AH10" s="31">
        <f t="shared" ref="AH10:AH73" si="16">IFERROR(DATEDIF($AH$8,G10,"d"),0)</f>
        <v>0</v>
      </c>
      <c r="AI10" s="31">
        <f t="shared" ref="AI10:AI73" si="17">IF(AND(AG10=1,AH10&gt;=1),1,0)</f>
        <v>0</v>
      </c>
      <c r="AJ10" s="31" t="str">
        <f t="shared" ref="AJ10:AJ73" si="18">IF(AR10="JI1JOI",1,"")</f>
        <v/>
      </c>
      <c r="AK10" s="31">
        <f t="shared" ref="AK10:AK73" si="19">IFERROR(DATEDIF($AK$8,G10,"d"),0)</f>
        <v>0</v>
      </c>
      <c r="AL10" s="31">
        <f t="shared" ref="AL10:AL73" si="20">IF(AND(AJ10=1,AK10&gt;=1),1,0)</f>
        <v>0</v>
      </c>
      <c r="AM10" s="243" t="str">
        <f t="shared" ref="AM10:AM73" si="21">IF(OR(AR10="JR0UBE",AR10="JK3WKK"),1,"")</f>
        <v/>
      </c>
      <c r="AN10" s="31">
        <f t="shared" ref="AN10:AN73" si="22">IFERROR(DATEDIF($AN$8,G10,"d"),0)</f>
        <v>0</v>
      </c>
      <c r="AO10" s="31">
        <f t="shared" ref="AO10:AO73" si="23">IF(AND(AM10=1,AN10&gt;=1),1,0)</f>
        <v>0</v>
      </c>
      <c r="AP10" s="82">
        <v>44986</v>
      </c>
      <c r="AQ10" s="82">
        <v>45716</v>
      </c>
      <c r="AR10" s="31" t="str">
        <f t="shared" ref="AR10" si="24">LEFT(F10,6)</f>
        <v/>
      </c>
      <c r="AS10" s="32" t="str">
        <f t="shared" ref="AS10:AS73" si="25">IF(OR(AR10="7M1SZJ",AR10="7N2JFU",AR10="JA0AMA",AR10="JM1VWQ",AR10="JH1ECN",AR10="JF1UMH",AR10="JH1JBP",AR10="JI1EFU",AR10="JJ1VEX",AR10="JK1NAF",AR10="JM1LRA",AR10="JN1AQH",AR10="JR1OAC",AR10="JA1HGV",AR10="JK1ODS",AR10="JH9FIP",AR10="JR9SLB",AR10="JA3HXQ"),1,"")</f>
        <v/>
      </c>
      <c r="AT10" s="31" t="str">
        <f t="shared" ref="AT10:AT73" si="26">IF(OR(AR10="JE8DVU",AR10="JG1MOU",AR10="JG4IJP",AR10="JI1ILB",AR10="JL1SAM",AR10="JR1BFG",AR10="JN7EGV",AR10="JQ1VXS",AR10="JR1RTK",AR10="JO1XDV",AR10="JH7BBK",AR10="JO6XMM",AR10="JJ1QUM",AR10="JS6TWX",AR10="JA3QJA", AR10="JR1TPI",AR10="JN3MXT",AR10="JK1QNJ",AR10="JL1OGP",AR10="JH6PXL"),1,"")</f>
        <v/>
      </c>
      <c r="AU10" s="32">
        <f t="shared" ref="AU10:AU73" si="27">SUM(AS10:AT10)+AO10+AL10+AI10+AF10+AC10+W10+Z10</f>
        <v>0</v>
      </c>
      <c r="AW10" s="31" t="str">
        <f t="shared" ref="AW10:AW73" si="28">LEFT(F10,6)</f>
        <v/>
      </c>
      <c r="AX10" s="32" t="str">
        <f t="shared" ref="AX10:AX73" si="29">IF(OR(AW10=$AQ$2,AW10=$AR$2,AW10=$AS$2,AW10=$AT$2,AW10=$AU$2,AW10=$AV$2,AW10=$AW$2,AW10=$AX$2,AW10=$AY$2,AW10=$AZ$2,AW10=$BA$2),1,"")</f>
        <v/>
      </c>
      <c r="AY10" s="192">
        <f t="shared" ref="AY10:AY73" si="30">SUM(AX10)</f>
        <v>0</v>
      </c>
    </row>
    <row r="11" spans="1:53" ht="20.100000000000001" customHeight="1" x14ac:dyDescent="0.4">
      <c r="A11" s="110" t="str">
        <f t="shared" si="1"/>
        <v/>
      </c>
      <c r="B11" s="111" t="s">
        <v>101</v>
      </c>
      <c r="C11" s="112" t="s">
        <v>186</v>
      </c>
      <c r="D11" s="113" t="s">
        <v>5</v>
      </c>
      <c r="E11" s="111" t="s">
        <v>6</v>
      </c>
      <c r="F11" s="4"/>
      <c r="G11" s="47"/>
      <c r="H11" s="12"/>
      <c r="I11" s="5"/>
      <c r="J11" s="5"/>
      <c r="K11" s="182" t="str">
        <f t="shared" ref="K11:K74" si="31">IF(AU11&gt;=1,"◎","")</f>
        <v/>
      </c>
      <c r="L11" s="204"/>
      <c r="M11" s="219" t="str">
        <f t="shared" si="2"/>
        <v/>
      </c>
      <c r="N11" s="191" t="str">
        <f t="shared" ref="N11:N74" si="32">IF(G11="","",IF(AND(G11&gt;=$AP$10,G11&lt;=$AQ$10),"","指定期間外です。"))</f>
        <v/>
      </c>
      <c r="O11" s="191"/>
      <c r="P11" s="191"/>
      <c r="Q11" s="191"/>
      <c r="R11" s="191"/>
      <c r="S11" s="191"/>
      <c r="T11" s="191"/>
      <c r="U11" s="31" t="str">
        <f t="shared" si="3"/>
        <v/>
      </c>
      <c r="V11" s="31">
        <f t="shared" si="4"/>
        <v>0</v>
      </c>
      <c r="W11" s="31">
        <f t="shared" si="5"/>
        <v>0</v>
      </c>
      <c r="X11" s="31" t="str">
        <f t="shared" si="6"/>
        <v/>
      </c>
      <c r="Y11" s="31">
        <f t="shared" si="7"/>
        <v>0</v>
      </c>
      <c r="Z11" s="31">
        <f t="shared" si="8"/>
        <v>0</v>
      </c>
      <c r="AA11" s="31" t="str">
        <f t="shared" si="9"/>
        <v/>
      </c>
      <c r="AB11" s="31">
        <f t="shared" si="10"/>
        <v>0</v>
      </c>
      <c r="AC11" s="31">
        <f t="shared" si="11"/>
        <v>0</v>
      </c>
      <c r="AD11" s="31" t="str">
        <f t="shared" si="12"/>
        <v/>
      </c>
      <c r="AE11" s="31">
        <f t="shared" si="13"/>
        <v>0</v>
      </c>
      <c r="AF11" s="31">
        <f t="shared" si="14"/>
        <v>0</v>
      </c>
      <c r="AG11" s="31" t="str">
        <f t="shared" si="15"/>
        <v/>
      </c>
      <c r="AH11" s="31">
        <f t="shared" si="16"/>
        <v>0</v>
      </c>
      <c r="AI11" s="31">
        <f t="shared" si="17"/>
        <v>0</v>
      </c>
      <c r="AJ11" s="31" t="str">
        <f t="shared" si="18"/>
        <v/>
      </c>
      <c r="AK11" s="31">
        <f t="shared" si="19"/>
        <v>0</v>
      </c>
      <c r="AL11" s="31">
        <f t="shared" si="20"/>
        <v>0</v>
      </c>
      <c r="AM11" s="243" t="str">
        <f t="shared" si="21"/>
        <v/>
      </c>
      <c r="AN11" s="31">
        <f t="shared" si="22"/>
        <v>0</v>
      </c>
      <c r="AO11" s="31">
        <f t="shared" si="23"/>
        <v>0</v>
      </c>
      <c r="AP11" s="82"/>
      <c r="AQ11" s="82"/>
      <c r="AR11" s="31" t="str">
        <f t="shared" ref="AR11:AR74" si="33">LEFT(F11,6)</f>
        <v/>
      </c>
      <c r="AS11" s="32" t="str">
        <f t="shared" si="25"/>
        <v/>
      </c>
      <c r="AT11" s="31" t="str">
        <f t="shared" si="26"/>
        <v/>
      </c>
      <c r="AU11" s="32">
        <f t="shared" si="27"/>
        <v>0</v>
      </c>
      <c r="AW11" s="31" t="str">
        <f t="shared" si="28"/>
        <v/>
      </c>
      <c r="AX11" s="32" t="str">
        <f t="shared" si="29"/>
        <v/>
      </c>
      <c r="AY11" s="192">
        <f t="shared" si="30"/>
        <v>0</v>
      </c>
    </row>
    <row r="12" spans="1:53" ht="20.100000000000001" customHeight="1" x14ac:dyDescent="0.4">
      <c r="A12" s="110" t="str">
        <f t="shared" si="1"/>
        <v/>
      </c>
      <c r="B12" s="111" t="s">
        <v>102</v>
      </c>
      <c r="C12" s="112" t="s">
        <v>186</v>
      </c>
      <c r="D12" s="113" t="s">
        <v>190</v>
      </c>
      <c r="E12" s="111" t="s">
        <v>191</v>
      </c>
      <c r="F12" s="4"/>
      <c r="G12" s="47"/>
      <c r="H12" s="12"/>
      <c r="I12" s="5"/>
      <c r="J12" s="5"/>
      <c r="K12" s="182" t="str">
        <f t="shared" si="31"/>
        <v/>
      </c>
      <c r="L12" s="204"/>
      <c r="M12" s="219" t="str">
        <f t="shared" si="2"/>
        <v/>
      </c>
      <c r="N12" s="191" t="str">
        <f>IF(G12="","",IF(AND(G12&gt;=$AP$10,G12&lt;=$AQ$10),"","指定期間外です。"))</f>
        <v/>
      </c>
      <c r="O12" s="191"/>
      <c r="P12" s="191"/>
      <c r="Q12" s="191"/>
      <c r="R12" s="191"/>
      <c r="S12" s="191"/>
      <c r="T12" s="191"/>
      <c r="U12" s="31" t="str">
        <f t="shared" si="3"/>
        <v/>
      </c>
      <c r="V12" s="31">
        <f t="shared" si="4"/>
        <v>0</v>
      </c>
      <c r="W12" s="31">
        <f t="shared" si="5"/>
        <v>0</v>
      </c>
      <c r="X12" s="31" t="str">
        <f t="shared" si="6"/>
        <v/>
      </c>
      <c r="Y12" s="31">
        <f t="shared" si="7"/>
        <v>0</v>
      </c>
      <c r="Z12" s="31">
        <f t="shared" si="8"/>
        <v>0</v>
      </c>
      <c r="AA12" s="31" t="str">
        <f t="shared" si="9"/>
        <v/>
      </c>
      <c r="AB12" s="31">
        <f t="shared" si="10"/>
        <v>0</v>
      </c>
      <c r="AC12" s="31">
        <f t="shared" si="11"/>
        <v>0</v>
      </c>
      <c r="AD12" s="31" t="str">
        <f t="shared" si="12"/>
        <v/>
      </c>
      <c r="AE12" s="31">
        <f t="shared" si="13"/>
        <v>0</v>
      </c>
      <c r="AF12" s="31">
        <f t="shared" si="14"/>
        <v>0</v>
      </c>
      <c r="AG12" s="31" t="str">
        <f t="shared" si="15"/>
        <v/>
      </c>
      <c r="AH12" s="31">
        <f t="shared" si="16"/>
        <v>0</v>
      </c>
      <c r="AI12" s="31">
        <f t="shared" si="17"/>
        <v>0</v>
      </c>
      <c r="AJ12" s="31" t="str">
        <f t="shared" si="18"/>
        <v/>
      </c>
      <c r="AK12" s="31">
        <f t="shared" si="19"/>
        <v>0</v>
      </c>
      <c r="AL12" s="31">
        <f t="shared" si="20"/>
        <v>0</v>
      </c>
      <c r="AM12" s="243" t="str">
        <f t="shared" si="21"/>
        <v/>
      </c>
      <c r="AN12" s="31">
        <f t="shared" si="22"/>
        <v>0</v>
      </c>
      <c r="AO12" s="31">
        <f t="shared" si="23"/>
        <v>0</v>
      </c>
      <c r="AR12" s="31" t="str">
        <f t="shared" si="33"/>
        <v/>
      </c>
      <c r="AS12" s="32" t="str">
        <f t="shared" si="25"/>
        <v/>
      </c>
      <c r="AT12" s="31" t="str">
        <f t="shared" si="26"/>
        <v/>
      </c>
      <c r="AU12" s="32">
        <f t="shared" si="27"/>
        <v>0</v>
      </c>
      <c r="AW12" s="31" t="str">
        <f t="shared" si="28"/>
        <v/>
      </c>
      <c r="AX12" s="32" t="str">
        <f t="shared" si="29"/>
        <v/>
      </c>
      <c r="AY12" s="192">
        <f t="shared" si="30"/>
        <v>0</v>
      </c>
    </row>
    <row r="13" spans="1:53" ht="20.100000000000001" customHeight="1" x14ac:dyDescent="0.4">
      <c r="A13" s="110" t="str">
        <f t="shared" si="1"/>
        <v/>
      </c>
      <c r="B13" s="111" t="s">
        <v>103</v>
      </c>
      <c r="C13" s="112" t="s">
        <v>186</v>
      </c>
      <c r="D13" s="113" t="s">
        <v>192</v>
      </c>
      <c r="E13" s="111" t="s">
        <v>193</v>
      </c>
      <c r="F13" s="4"/>
      <c r="G13" s="47"/>
      <c r="H13" s="12"/>
      <c r="I13" s="5"/>
      <c r="J13" s="5"/>
      <c r="K13" s="182" t="str">
        <f t="shared" si="31"/>
        <v/>
      </c>
      <c r="L13" s="204"/>
      <c r="M13" s="219" t="str">
        <f t="shared" si="2"/>
        <v/>
      </c>
      <c r="N13" s="191" t="str">
        <f t="shared" si="32"/>
        <v/>
      </c>
      <c r="O13" s="191"/>
      <c r="P13" s="191"/>
      <c r="Q13" s="191"/>
      <c r="R13" s="191"/>
      <c r="S13" s="191"/>
      <c r="T13" s="191"/>
      <c r="U13" s="31" t="str">
        <f t="shared" si="3"/>
        <v/>
      </c>
      <c r="V13" s="31">
        <f t="shared" si="4"/>
        <v>0</v>
      </c>
      <c r="W13" s="31">
        <f t="shared" si="5"/>
        <v>0</v>
      </c>
      <c r="X13" s="31" t="str">
        <f t="shared" si="6"/>
        <v/>
      </c>
      <c r="Y13" s="31">
        <f t="shared" si="7"/>
        <v>0</v>
      </c>
      <c r="Z13" s="31">
        <f t="shared" si="8"/>
        <v>0</v>
      </c>
      <c r="AA13" s="31" t="str">
        <f t="shared" si="9"/>
        <v/>
      </c>
      <c r="AB13" s="31">
        <f t="shared" si="10"/>
        <v>0</v>
      </c>
      <c r="AC13" s="31">
        <f t="shared" si="11"/>
        <v>0</v>
      </c>
      <c r="AD13" s="31" t="str">
        <f t="shared" si="12"/>
        <v/>
      </c>
      <c r="AE13" s="31">
        <f t="shared" si="13"/>
        <v>0</v>
      </c>
      <c r="AF13" s="31">
        <f t="shared" si="14"/>
        <v>0</v>
      </c>
      <c r="AG13" s="31" t="str">
        <f t="shared" si="15"/>
        <v/>
      </c>
      <c r="AH13" s="31">
        <f t="shared" si="16"/>
        <v>0</v>
      </c>
      <c r="AI13" s="31">
        <f t="shared" si="17"/>
        <v>0</v>
      </c>
      <c r="AJ13" s="31" t="str">
        <f t="shared" si="18"/>
        <v/>
      </c>
      <c r="AK13" s="31">
        <f t="shared" si="19"/>
        <v>0</v>
      </c>
      <c r="AL13" s="31">
        <f t="shared" si="20"/>
        <v>0</v>
      </c>
      <c r="AM13" s="243" t="str">
        <f t="shared" si="21"/>
        <v/>
      </c>
      <c r="AN13" s="31">
        <f t="shared" si="22"/>
        <v>0</v>
      </c>
      <c r="AO13" s="31">
        <f t="shared" si="23"/>
        <v>0</v>
      </c>
      <c r="AR13" s="31" t="str">
        <f t="shared" si="33"/>
        <v/>
      </c>
      <c r="AS13" s="32" t="str">
        <f t="shared" si="25"/>
        <v/>
      </c>
      <c r="AT13" s="31" t="str">
        <f t="shared" si="26"/>
        <v/>
      </c>
      <c r="AU13" s="32">
        <f t="shared" si="27"/>
        <v>0</v>
      </c>
      <c r="AW13" s="31" t="str">
        <f t="shared" si="28"/>
        <v/>
      </c>
      <c r="AX13" s="32" t="str">
        <f t="shared" si="29"/>
        <v/>
      </c>
      <c r="AY13" s="192">
        <f t="shared" si="30"/>
        <v>0</v>
      </c>
    </row>
    <row r="14" spans="1:53" ht="20.100000000000001" customHeight="1" x14ac:dyDescent="0.4">
      <c r="A14" s="110" t="str">
        <f t="shared" si="1"/>
        <v/>
      </c>
      <c r="B14" s="111" t="s">
        <v>104</v>
      </c>
      <c r="C14" s="112" t="s">
        <v>186</v>
      </c>
      <c r="D14" s="113" t="s">
        <v>194</v>
      </c>
      <c r="E14" s="111" t="s">
        <v>195</v>
      </c>
      <c r="F14" s="4" t="s">
        <v>1530</v>
      </c>
      <c r="G14" s="47"/>
      <c r="H14" s="12"/>
      <c r="I14" s="5"/>
      <c r="J14" s="5"/>
      <c r="K14" s="182" t="str">
        <f t="shared" si="31"/>
        <v/>
      </c>
      <c r="L14" s="204"/>
      <c r="M14" s="219" t="str">
        <f t="shared" si="2"/>
        <v/>
      </c>
      <c r="N14" s="191" t="str">
        <f t="shared" si="32"/>
        <v/>
      </c>
      <c r="O14" s="191"/>
      <c r="P14" s="191"/>
      <c r="Q14" s="191"/>
      <c r="R14" s="191"/>
      <c r="S14" s="191"/>
      <c r="T14" s="191"/>
      <c r="U14" s="31" t="str">
        <f t="shared" si="3"/>
        <v/>
      </c>
      <c r="V14" s="31">
        <f t="shared" si="4"/>
        <v>0</v>
      </c>
      <c r="W14" s="31">
        <f t="shared" si="5"/>
        <v>0</v>
      </c>
      <c r="X14" s="31" t="str">
        <f t="shared" si="6"/>
        <v/>
      </c>
      <c r="Y14" s="31">
        <f t="shared" si="7"/>
        <v>0</v>
      </c>
      <c r="Z14" s="31">
        <f t="shared" si="8"/>
        <v>0</v>
      </c>
      <c r="AA14" s="31" t="str">
        <f t="shared" si="9"/>
        <v/>
      </c>
      <c r="AB14" s="31">
        <f t="shared" si="10"/>
        <v>0</v>
      </c>
      <c r="AC14" s="31">
        <f t="shared" si="11"/>
        <v>0</v>
      </c>
      <c r="AD14" s="31" t="str">
        <f t="shared" si="12"/>
        <v/>
      </c>
      <c r="AE14" s="31">
        <f t="shared" si="13"/>
        <v>0</v>
      </c>
      <c r="AF14" s="31">
        <f t="shared" si="14"/>
        <v>0</v>
      </c>
      <c r="AG14" s="31" t="str">
        <f t="shared" si="15"/>
        <v/>
      </c>
      <c r="AH14" s="31">
        <f t="shared" si="16"/>
        <v>0</v>
      </c>
      <c r="AI14" s="31">
        <f t="shared" si="17"/>
        <v>0</v>
      </c>
      <c r="AJ14" s="31" t="str">
        <f t="shared" si="18"/>
        <v/>
      </c>
      <c r="AK14" s="31">
        <f t="shared" si="19"/>
        <v>0</v>
      </c>
      <c r="AL14" s="31">
        <f t="shared" si="20"/>
        <v>0</v>
      </c>
      <c r="AM14" s="243" t="str">
        <f t="shared" si="21"/>
        <v/>
      </c>
      <c r="AN14" s="31">
        <f t="shared" si="22"/>
        <v>0</v>
      </c>
      <c r="AO14" s="31">
        <f t="shared" si="23"/>
        <v>0</v>
      </c>
      <c r="AR14" s="31" t="str">
        <f t="shared" si="33"/>
        <v xml:space="preserve"> </v>
      </c>
      <c r="AS14" s="32" t="str">
        <f t="shared" si="25"/>
        <v/>
      </c>
      <c r="AT14" s="31" t="str">
        <f t="shared" si="26"/>
        <v/>
      </c>
      <c r="AU14" s="32">
        <f t="shared" si="27"/>
        <v>0</v>
      </c>
      <c r="AW14" s="31" t="str">
        <f t="shared" si="28"/>
        <v xml:space="preserve"> </v>
      </c>
      <c r="AX14" s="32" t="str">
        <f t="shared" si="29"/>
        <v/>
      </c>
      <c r="AY14" s="192">
        <f t="shared" si="30"/>
        <v>0</v>
      </c>
    </row>
    <row r="15" spans="1:53" ht="20.100000000000001" customHeight="1" x14ac:dyDescent="0.4">
      <c r="A15" s="110" t="str">
        <f t="shared" si="1"/>
        <v/>
      </c>
      <c r="B15" s="111" t="s">
        <v>105</v>
      </c>
      <c r="C15" s="113" t="s">
        <v>186</v>
      </c>
      <c r="D15" s="113" t="s">
        <v>196</v>
      </c>
      <c r="E15" s="111" t="s">
        <v>197</v>
      </c>
      <c r="F15" s="4"/>
      <c r="G15" s="47"/>
      <c r="H15" s="12"/>
      <c r="I15" s="5"/>
      <c r="J15" s="5"/>
      <c r="K15" s="182" t="str">
        <f t="shared" si="31"/>
        <v/>
      </c>
      <c r="L15" s="204"/>
      <c r="M15" s="219" t="str">
        <f t="shared" si="2"/>
        <v/>
      </c>
      <c r="N15" s="191" t="str">
        <f t="shared" si="32"/>
        <v/>
      </c>
      <c r="O15" s="191"/>
      <c r="P15" s="191"/>
      <c r="Q15" s="191"/>
      <c r="R15" s="191"/>
      <c r="S15" s="191"/>
      <c r="T15" s="191"/>
      <c r="U15" s="31" t="str">
        <f t="shared" si="3"/>
        <v/>
      </c>
      <c r="V15" s="31">
        <f t="shared" si="4"/>
        <v>0</v>
      </c>
      <c r="W15" s="31">
        <f t="shared" si="5"/>
        <v>0</v>
      </c>
      <c r="X15" s="31" t="str">
        <f t="shared" si="6"/>
        <v/>
      </c>
      <c r="Y15" s="31">
        <f t="shared" si="7"/>
        <v>0</v>
      </c>
      <c r="Z15" s="31">
        <f t="shared" si="8"/>
        <v>0</v>
      </c>
      <c r="AA15" s="31" t="str">
        <f t="shared" si="9"/>
        <v/>
      </c>
      <c r="AB15" s="31">
        <f t="shared" si="10"/>
        <v>0</v>
      </c>
      <c r="AC15" s="31">
        <f t="shared" si="11"/>
        <v>0</v>
      </c>
      <c r="AD15" s="31" t="str">
        <f t="shared" si="12"/>
        <v/>
      </c>
      <c r="AE15" s="31">
        <f t="shared" si="13"/>
        <v>0</v>
      </c>
      <c r="AF15" s="31">
        <f t="shared" si="14"/>
        <v>0</v>
      </c>
      <c r="AG15" s="31" t="str">
        <f t="shared" si="15"/>
        <v/>
      </c>
      <c r="AH15" s="31">
        <f t="shared" si="16"/>
        <v>0</v>
      </c>
      <c r="AI15" s="31">
        <f t="shared" si="17"/>
        <v>0</v>
      </c>
      <c r="AJ15" s="31" t="str">
        <f t="shared" si="18"/>
        <v/>
      </c>
      <c r="AK15" s="31">
        <f t="shared" si="19"/>
        <v>0</v>
      </c>
      <c r="AL15" s="31">
        <f t="shared" si="20"/>
        <v>0</v>
      </c>
      <c r="AM15" s="243" t="str">
        <f t="shared" si="21"/>
        <v/>
      </c>
      <c r="AN15" s="31">
        <f t="shared" si="22"/>
        <v>0</v>
      </c>
      <c r="AO15" s="31">
        <f t="shared" si="23"/>
        <v>0</v>
      </c>
      <c r="AR15" s="31" t="str">
        <f t="shared" si="33"/>
        <v/>
      </c>
      <c r="AS15" s="32" t="str">
        <f t="shared" si="25"/>
        <v/>
      </c>
      <c r="AT15" s="31" t="str">
        <f t="shared" si="26"/>
        <v/>
      </c>
      <c r="AU15" s="32">
        <f t="shared" si="27"/>
        <v>0</v>
      </c>
      <c r="AW15" s="31" t="str">
        <f t="shared" si="28"/>
        <v/>
      </c>
      <c r="AX15" s="32" t="str">
        <f t="shared" si="29"/>
        <v/>
      </c>
      <c r="AY15" s="192">
        <f t="shared" si="30"/>
        <v>0</v>
      </c>
    </row>
    <row r="16" spans="1:53" ht="20.100000000000001" customHeight="1" x14ac:dyDescent="0.4">
      <c r="A16" s="110" t="str">
        <f t="shared" si="1"/>
        <v/>
      </c>
      <c r="B16" s="111" t="s">
        <v>106</v>
      </c>
      <c r="C16" s="113" t="s">
        <v>186</v>
      </c>
      <c r="D16" s="113" t="s">
        <v>198</v>
      </c>
      <c r="E16" s="111" t="s">
        <v>199</v>
      </c>
      <c r="F16" s="4"/>
      <c r="G16" s="47"/>
      <c r="H16" s="12"/>
      <c r="I16" s="5"/>
      <c r="J16" s="5"/>
      <c r="K16" s="182" t="str">
        <f t="shared" si="31"/>
        <v/>
      </c>
      <c r="L16" s="204"/>
      <c r="M16" s="219" t="str">
        <f t="shared" si="2"/>
        <v/>
      </c>
      <c r="N16" s="191" t="str">
        <f t="shared" si="32"/>
        <v/>
      </c>
      <c r="O16" s="191"/>
      <c r="P16" s="191"/>
      <c r="Q16" s="191"/>
      <c r="R16" s="191"/>
      <c r="S16" s="191"/>
      <c r="T16" s="191"/>
      <c r="U16" s="31" t="str">
        <f t="shared" si="3"/>
        <v/>
      </c>
      <c r="V16" s="31">
        <f t="shared" si="4"/>
        <v>0</v>
      </c>
      <c r="W16" s="31">
        <f t="shared" si="5"/>
        <v>0</v>
      </c>
      <c r="X16" s="31" t="str">
        <f t="shared" si="6"/>
        <v/>
      </c>
      <c r="Y16" s="31">
        <f t="shared" si="7"/>
        <v>0</v>
      </c>
      <c r="Z16" s="31">
        <f t="shared" si="8"/>
        <v>0</v>
      </c>
      <c r="AA16" s="31" t="str">
        <f t="shared" si="9"/>
        <v/>
      </c>
      <c r="AB16" s="31">
        <f t="shared" si="10"/>
        <v>0</v>
      </c>
      <c r="AC16" s="31">
        <f t="shared" si="11"/>
        <v>0</v>
      </c>
      <c r="AD16" s="31" t="str">
        <f t="shared" si="12"/>
        <v/>
      </c>
      <c r="AE16" s="31">
        <f t="shared" si="13"/>
        <v>0</v>
      </c>
      <c r="AF16" s="31">
        <f t="shared" si="14"/>
        <v>0</v>
      </c>
      <c r="AG16" s="31" t="str">
        <f t="shared" si="15"/>
        <v/>
      </c>
      <c r="AH16" s="31">
        <f t="shared" si="16"/>
        <v>0</v>
      </c>
      <c r="AI16" s="31">
        <f t="shared" si="17"/>
        <v>0</v>
      </c>
      <c r="AJ16" s="31" t="str">
        <f t="shared" si="18"/>
        <v/>
      </c>
      <c r="AK16" s="31">
        <f t="shared" si="19"/>
        <v>0</v>
      </c>
      <c r="AL16" s="31">
        <f t="shared" si="20"/>
        <v>0</v>
      </c>
      <c r="AM16" s="243" t="str">
        <f t="shared" si="21"/>
        <v/>
      </c>
      <c r="AN16" s="31">
        <f t="shared" si="22"/>
        <v>0</v>
      </c>
      <c r="AO16" s="31">
        <f t="shared" si="23"/>
        <v>0</v>
      </c>
      <c r="AR16" s="31" t="str">
        <f t="shared" si="33"/>
        <v/>
      </c>
      <c r="AS16" s="32" t="str">
        <f t="shared" si="25"/>
        <v/>
      </c>
      <c r="AT16" s="31" t="str">
        <f t="shared" si="26"/>
        <v/>
      </c>
      <c r="AU16" s="32">
        <f t="shared" si="27"/>
        <v>0</v>
      </c>
      <c r="AW16" s="31" t="str">
        <f t="shared" si="28"/>
        <v/>
      </c>
      <c r="AX16" s="32" t="str">
        <f t="shared" si="29"/>
        <v/>
      </c>
      <c r="AY16" s="192">
        <f t="shared" si="30"/>
        <v>0</v>
      </c>
    </row>
    <row r="17" spans="1:51" ht="20.100000000000001" customHeight="1" x14ac:dyDescent="0.4">
      <c r="A17" s="110" t="str">
        <f t="shared" si="1"/>
        <v/>
      </c>
      <c r="B17" s="111" t="s">
        <v>107</v>
      </c>
      <c r="C17" s="113" t="s">
        <v>186</v>
      </c>
      <c r="D17" s="113" t="s">
        <v>200</v>
      </c>
      <c r="E17" s="111" t="s">
        <v>201</v>
      </c>
      <c r="F17" s="4"/>
      <c r="G17" s="47"/>
      <c r="H17" s="12"/>
      <c r="I17" s="5"/>
      <c r="J17" s="5"/>
      <c r="K17" s="182" t="str">
        <f t="shared" si="31"/>
        <v/>
      </c>
      <c r="L17" s="204"/>
      <c r="M17" s="219" t="str">
        <f t="shared" si="2"/>
        <v/>
      </c>
      <c r="N17" s="191" t="str">
        <f t="shared" si="32"/>
        <v/>
      </c>
      <c r="O17" s="191"/>
      <c r="P17" s="191"/>
      <c r="Q17" s="191"/>
      <c r="R17" s="191"/>
      <c r="S17" s="191"/>
      <c r="T17" s="191"/>
      <c r="U17" s="31" t="str">
        <f t="shared" si="3"/>
        <v/>
      </c>
      <c r="V17" s="31">
        <f t="shared" si="4"/>
        <v>0</v>
      </c>
      <c r="W17" s="31">
        <f t="shared" si="5"/>
        <v>0</v>
      </c>
      <c r="X17" s="31" t="str">
        <f t="shared" si="6"/>
        <v/>
      </c>
      <c r="Y17" s="31">
        <f t="shared" si="7"/>
        <v>0</v>
      </c>
      <c r="Z17" s="31">
        <f t="shared" si="8"/>
        <v>0</v>
      </c>
      <c r="AA17" s="31" t="str">
        <f t="shared" si="9"/>
        <v/>
      </c>
      <c r="AB17" s="31">
        <f t="shared" si="10"/>
        <v>0</v>
      </c>
      <c r="AC17" s="31">
        <f t="shared" si="11"/>
        <v>0</v>
      </c>
      <c r="AD17" s="31" t="str">
        <f t="shared" si="12"/>
        <v/>
      </c>
      <c r="AE17" s="31">
        <f t="shared" si="13"/>
        <v>0</v>
      </c>
      <c r="AF17" s="31">
        <f t="shared" si="14"/>
        <v>0</v>
      </c>
      <c r="AG17" s="31" t="str">
        <f t="shared" si="15"/>
        <v/>
      </c>
      <c r="AH17" s="31">
        <f t="shared" si="16"/>
        <v>0</v>
      </c>
      <c r="AI17" s="31">
        <f t="shared" si="17"/>
        <v>0</v>
      </c>
      <c r="AJ17" s="31" t="str">
        <f t="shared" si="18"/>
        <v/>
      </c>
      <c r="AK17" s="31">
        <f t="shared" si="19"/>
        <v>0</v>
      </c>
      <c r="AL17" s="31">
        <f t="shared" si="20"/>
        <v>0</v>
      </c>
      <c r="AM17" s="243" t="str">
        <f t="shared" si="21"/>
        <v/>
      </c>
      <c r="AN17" s="31">
        <f t="shared" si="22"/>
        <v>0</v>
      </c>
      <c r="AO17" s="31">
        <f t="shared" si="23"/>
        <v>0</v>
      </c>
      <c r="AR17" s="31" t="str">
        <f t="shared" si="33"/>
        <v/>
      </c>
      <c r="AS17" s="32" t="str">
        <f t="shared" si="25"/>
        <v/>
      </c>
      <c r="AT17" s="31" t="str">
        <f t="shared" si="26"/>
        <v/>
      </c>
      <c r="AU17" s="32">
        <f t="shared" si="27"/>
        <v>0</v>
      </c>
      <c r="AW17" s="31" t="str">
        <f t="shared" si="28"/>
        <v/>
      </c>
      <c r="AX17" s="32" t="str">
        <f t="shared" si="29"/>
        <v/>
      </c>
      <c r="AY17" s="192">
        <f t="shared" si="30"/>
        <v>0</v>
      </c>
    </row>
    <row r="18" spans="1:51" ht="20.100000000000001" customHeight="1" x14ac:dyDescent="0.4">
      <c r="A18" s="110" t="str">
        <f t="shared" si="1"/>
        <v/>
      </c>
      <c r="B18" s="111" t="s">
        <v>108</v>
      </c>
      <c r="C18" s="113" t="s">
        <v>186</v>
      </c>
      <c r="D18" s="113" t="s">
        <v>202</v>
      </c>
      <c r="E18" s="111" t="s">
        <v>203</v>
      </c>
      <c r="F18" s="4"/>
      <c r="G18" s="47"/>
      <c r="H18" s="12"/>
      <c r="I18" s="5"/>
      <c r="J18" s="5"/>
      <c r="K18" s="182" t="str">
        <f t="shared" si="31"/>
        <v/>
      </c>
      <c r="L18" s="204"/>
      <c r="M18" s="219" t="str">
        <f t="shared" si="2"/>
        <v/>
      </c>
      <c r="N18" s="191" t="str">
        <f t="shared" si="32"/>
        <v/>
      </c>
      <c r="O18" s="191"/>
      <c r="P18" s="191"/>
      <c r="Q18" s="191"/>
      <c r="R18" s="191"/>
      <c r="S18" s="191"/>
      <c r="T18" s="191"/>
      <c r="U18" s="31" t="str">
        <f t="shared" si="3"/>
        <v/>
      </c>
      <c r="V18" s="31">
        <f t="shared" si="4"/>
        <v>0</v>
      </c>
      <c r="W18" s="31">
        <f t="shared" si="5"/>
        <v>0</v>
      </c>
      <c r="X18" s="31" t="str">
        <f t="shared" si="6"/>
        <v/>
      </c>
      <c r="Y18" s="31">
        <f t="shared" si="7"/>
        <v>0</v>
      </c>
      <c r="Z18" s="31">
        <f t="shared" si="8"/>
        <v>0</v>
      </c>
      <c r="AA18" s="31" t="str">
        <f t="shared" si="9"/>
        <v/>
      </c>
      <c r="AB18" s="31">
        <f t="shared" si="10"/>
        <v>0</v>
      </c>
      <c r="AC18" s="31">
        <f t="shared" si="11"/>
        <v>0</v>
      </c>
      <c r="AD18" s="31" t="str">
        <f t="shared" si="12"/>
        <v/>
      </c>
      <c r="AE18" s="31">
        <f t="shared" si="13"/>
        <v>0</v>
      </c>
      <c r="AF18" s="31">
        <f t="shared" si="14"/>
        <v>0</v>
      </c>
      <c r="AG18" s="31" t="str">
        <f t="shared" si="15"/>
        <v/>
      </c>
      <c r="AH18" s="31">
        <f t="shared" si="16"/>
        <v>0</v>
      </c>
      <c r="AI18" s="31">
        <f t="shared" si="17"/>
        <v>0</v>
      </c>
      <c r="AJ18" s="31" t="str">
        <f t="shared" si="18"/>
        <v/>
      </c>
      <c r="AK18" s="31">
        <f t="shared" si="19"/>
        <v>0</v>
      </c>
      <c r="AL18" s="31">
        <f t="shared" si="20"/>
        <v>0</v>
      </c>
      <c r="AM18" s="243" t="str">
        <f t="shared" si="21"/>
        <v/>
      </c>
      <c r="AN18" s="31">
        <f t="shared" si="22"/>
        <v>0</v>
      </c>
      <c r="AO18" s="31">
        <f t="shared" si="23"/>
        <v>0</v>
      </c>
      <c r="AR18" s="31" t="str">
        <f t="shared" si="33"/>
        <v/>
      </c>
      <c r="AS18" s="32" t="str">
        <f t="shared" si="25"/>
        <v/>
      </c>
      <c r="AT18" s="31" t="str">
        <f t="shared" si="26"/>
        <v/>
      </c>
      <c r="AU18" s="32">
        <f t="shared" si="27"/>
        <v>0</v>
      </c>
      <c r="AW18" s="31" t="str">
        <f t="shared" si="28"/>
        <v/>
      </c>
      <c r="AX18" s="32" t="str">
        <f t="shared" si="29"/>
        <v/>
      </c>
      <c r="AY18" s="192">
        <f t="shared" si="30"/>
        <v>0</v>
      </c>
    </row>
    <row r="19" spans="1:51" ht="20.100000000000001" customHeight="1" x14ac:dyDescent="0.4">
      <c r="A19" s="110" t="str">
        <f t="shared" si="1"/>
        <v/>
      </c>
      <c r="B19" s="111" t="s">
        <v>109</v>
      </c>
      <c r="C19" s="113" t="s">
        <v>186</v>
      </c>
      <c r="D19" s="113" t="s">
        <v>204</v>
      </c>
      <c r="E19" s="111" t="s">
        <v>205</v>
      </c>
      <c r="F19" s="4"/>
      <c r="G19" s="47"/>
      <c r="H19" s="12"/>
      <c r="I19" s="5"/>
      <c r="J19" s="5"/>
      <c r="K19" s="182" t="str">
        <f t="shared" si="31"/>
        <v/>
      </c>
      <c r="L19" s="204"/>
      <c r="M19" s="219" t="str">
        <f t="shared" si="2"/>
        <v/>
      </c>
      <c r="N19" s="191" t="str">
        <f t="shared" si="32"/>
        <v/>
      </c>
      <c r="O19" s="191"/>
      <c r="P19" s="191"/>
      <c r="Q19" s="191"/>
      <c r="R19" s="191"/>
      <c r="S19" s="191"/>
      <c r="T19" s="191"/>
      <c r="U19" s="31" t="str">
        <f t="shared" si="3"/>
        <v/>
      </c>
      <c r="V19" s="31">
        <f t="shared" si="4"/>
        <v>0</v>
      </c>
      <c r="W19" s="31">
        <f t="shared" si="5"/>
        <v>0</v>
      </c>
      <c r="X19" s="31" t="str">
        <f t="shared" si="6"/>
        <v/>
      </c>
      <c r="Y19" s="31">
        <f t="shared" si="7"/>
        <v>0</v>
      </c>
      <c r="Z19" s="31">
        <f t="shared" si="8"/>
        <v>0</v>
      </c>
      <c r="AA19" s="31" t="str">
        <f t="shared" si="9"/>
        <v/>
      </c>
      <c r="AB19" s="31">
        <f t="shared" si="10"/>
        <v>0</v>
      </c>
      <c r="AC19" s="31">
        <f t="shared" si="11"/>
        <v>0</v>
      </c>
      <c r="AD19" s="31" t="str">
        <f t="shared" si="12"/>
        <v/>
      </c>
      <c r="AE19" s="31">
        <f t="shared" si="13"/>
        <v>0</v>
      </c>
      <c r="AF19" s="31">
        <f t="shared" si="14"/>
        <v>0</v>
      </c>
      <c r="AG19" s="31" t="str">
        <f t="shared" si="15"/>
        <v/>
      </c>
      <c r="AH19" s="31">
        <f t="shared" si="16"/>
        <v>0</v>
      </c>
      <c r="AI19" s="31">
        <f t="shared" si="17"/>
        <v>0</v>
      </c>
      <c r="AJ19" s="31" t="str">
        <f t="shared" si="18"/>
        <v/>
      </c>
      <c r="AK19" s="31">
        <f t="shared" si="19"/>
        <v>0</v>
      </c>
      <c r="AL19" s="31">
        <f t="shared" si="20"/>
        <v>0</v>
      </c>
      <c r="AM19" s="243" t="str">
        <f t="shared" si="21"/>
        <v/>
      </c>
      <c r="AN19" s="31">
        <f t="shared" si="22"/>
        <v>0</v>
      </c>
      <c r="AO19" s="31">
        <f t="shared" si="23"/>
        <v>0</v>
      </c>
      <c r="AR19" s="31" t="str">
        <f t="shared" si="33"/>
        <v/>
      </c>
      <c r="AS19" s="32" t="str">
        <f t="shared" si="25"/>
        <v/>
      </c>
      <c r="AT19" s="31" t="str">
        <f t="shared" si="26"/>
        <v/>
      </c>
      <c r="AU19" s="32">
        <f t="shared" si="27"/>
        <v>0</v>
      </c>
      <c r="AW19" s="31" t="str">
        <f t="shared" si="28"/>
        <v/>
      </c>
      <c r="AX19" s="32" t="str">
        <f t="shared" si="29"/>
        <v/>
      </c>
      <c r="AY19" s="192">
        <f t="shared" si="30"/>
        <v>0</v>
      </c>
    </row>
    <row r="20" spans="1:51" ht="20.100000000000001" customHeight="1" x14ac:dyDescent="0.4">
      <c r="A20" s="110" t="str">
        <f t="shared" si="1"/>
        <v/>
      </c>
      <c r="B20" s="111" t="s">
        <v>110</v>
      </c>
      <c r="C20" s="113" t="s">
        <v>186</v>
      </c>
      <c r="D20" s="113" t="s">
        <v>206</v>
      </c>
      <c r="E20" s="111" t="s">
        <v>207</v>
      </c>
      <c r="F20" s="4"/>
      <c r="G20" s="47"/>
      <c r="H20" s="12"/>
      <c r="I20" s="5"/>
      <c r="J20" s="5"/>
      <c r="K20" s="182" t="str">
        <f t="shared" si="31"/>
        <v/>
      </c>
      <c r="L20" s="204"/>
      <c r="M20" s="219" t="str">
        <f t="shared" si="2"/>
        <v/>
      </c>
      <c r="N20" s="191" t="str">
        <f t="shared" si="32"/>
        <v/>
      </c>
      <c r="O20" s="191"/>
      <c r="P20" s="191"/>
      <c r="Q20" s="191"/>
      <c r="R20" s="191"/>
      <c r="S20" s="191"/>
      <c r="T20" s="191"/>
      <c r="U20" s="31" t="str">
        <f t="shared" si="3"/>
        <v/>
      </c>
      <c r="V20" s="31">
        <f t="shared" si="4"/>
        <v>0</v>
      </c>
      <c r="W20" s="31">
        <f t="shared" si="5"/>
        <v>0</v>
      </c>
      <c r="X20" s="31" t="str">
        <f t="shared" si="6"/>
        <v/>
      </c>
      <c r="Y20" s="31">
        <f t="shared" si="7"/>
        <v>0</v>
      </c>
      <c r="Z20" s="31">
        <f t="shared" si="8"/>
        <v>0</v>
      </c>
      <c r="AA20" s="31" t="str">
        <f t="shared" si="9"/>
        <v/>
      </c>
      <c r="AB20" s="31">
        <f t="shared" si="10"/>
        <v>0</v>
      </c>
      <c r="AC20" s="31">
        <f t="shared" si="11"/>
        <v>0</v>
      </c>
      <c r="AD20" s="31" t="str">
        <f t="shared" si="12"/>
        <v/>
      </c>
      <c r="AE20" s="31">
        <f t="shared" si="13"/>
        <v>0</v>
      </c>
      <c r="AF20" s="31">
        <f t="shared" si="14"/>
        <v>0</v>
      </c>
      <c r="AG20" s="31" t="str">
        <f t="shared" si="15"/>
        <v/>
      </c>
      <c r="AH20" s="31">
        <f t="shared" si="16"/>
        <v>0</v>
      </c>
      <c r="AI20" s="31">
        <f t="shared" si="17"/>
        <v>0</v>
      </c>
      <c r="AJ20" s="31" t="str">
        <f t="shared" si="18"/>
        <v/>
      </c>
      <c r="AK20" s="31">
        <f t="shared" si="19"/>
        <v>0</v>
      </c>
      <c r="AL20" s="31">
        <f t="shared" si="20"/>
        <v>0</v>
      </c>
      <c r="AM20" s="243" t="str">
        <f t="shared" si="21"/>
        <v/>
      </c>
      <c r="AN20" s="31">
        <f t="shared" si="22"/>
        <v>0</v>
      </c>
      <c r="AO20" s="31">
        <f t="shared" si="23"/>
        <v>0</v>
      </c>
      <c r="AR20" s="31" t="str">
        <f t="shared" si="33"/>
        <v/>
      </c>
      <c r="AS20" s="32" t="str">
        <f t="shared" si="25"/>
        <v/>
      </c>
      <c r="AT20" s="31" t="str">
        <f t="shared" si="26"/>
        <v/>
      </c>
      <c r="AU20" s="32">
        <f t="shared" si="27"/>
        <v>0</v>
      </c>
      <c r="AW20" s="31" t="str">
        <f t="shared" si="28"/>
        <v/>
      </c>
      <c r="AX20" s="32" t="str">
        <f t="shared" si="29"/>
        <v/>
      </c>
      <c r="AY20" s="192">
        <f t="shared" si="30"/>
        <v>0</v>
      </c>
    </row>
    <row r="21" spans="1:51" ht="20.100000000000001" customHeight="1" x14ac:dyDescent="0.4">
      <c r="A21" s="110" t="str">
        <f t="shared" si="1"/>
        <v/>
      </c>
      <c r="B21" s="111" t="s">
        <v>111</v>
      </c>
      <c r="C21" s="113" t="s">
        <v>186</v>
      </c>
      <c r="D21" s="113" t="s">
        <v>208</v>
      </c>
      <c r="E21" s="111" t="s">
        <v>209</v>
      </c>
      <c r="F21" s="4"/>
      <c r="G21" s="47"/>
      <c r="H21" s="12"/>
      <c r="I21" s="5"/>
      <c r="J21" s="5"/>
      <c r="K21" s="182" t="str">
        <f t="shared" si="31"/>
        <v/>
      </c>
      <c r="L21" s="204"/>
      <c r="M21" s="219" t="str">
        <f t="shared" si="2"/>
        <v/>
      </c>
      <c r="N21" s="191" t="str">
        <f t="shared" si="32"/>
        <v/>
      </c>
      <c r="O21" s="191"/>
      <c r="P21" s="191"/>
      <c r="Q21" s="191"/>
      <c r="R21" s="191"/>
      <c r="S21" s="191"/>
      <c r="T21" s="191"/>
      <c r="U21" s="31" t="str">
        <f t="shared" si="3"/>
        <v/>
      </c>
      <c r="V21" s="31">
        <f t="shared" si="4"/>
        <v>0</v>
      </c>
      <c r="W21" s="31">
        <f t="shared" si="5"/>
        <v>0</v>
      </c>
      <c r="X21" s="31" t="str">
        <f t="shared" si="6"/>
        <v/>
      </c>
      <c r="Y21" s="31">
        <f t="shared" si="7"/>
        <v>0</v>
      </c>
      <c r="Z21" s="31">
        <f t="shared" si="8"/>
        <v>0</v>
      </c>
      <c r="AA21" s="31" t="str">
        <f t="shared" si="9"/>
        <v/>
      </c>
      <c r="AB21" s="31">
        <f t="shared" si="10"/>
        <v>0</v>
      </c>
      <c r="AC21" s="31">
        <f t="shared" si="11"/>
        <v>0</v>
      </c>
      <c r="AD21" s="31" t="str">
        <f t="shared" si="12"/>
        <v/>
      </c>
      <c r="AE21" s="31">
        <f t="shared" si="13"/>
        <v>0</v>
      </c>
      <c r="AF21" s="31">
        <f t="shared" si="14"/>
        <v>0</v>
      </c>
      <c r="AG21" s="31" t="str">
        <f t="shared" si="15"/>
        <v/>
      </c>
      <c r="AH21" s="31">
        <f t="shared" si="16"/>
        <v>0</v>
      </c>
      <c r="AI21" s="31">
        <f t="shared" si="17"/>
        <v>0</v>
      </c>
      <c r="AJ21" s="31" t="str">
        <f t="shared" si="18"/>
        <v/>
      </c>
      <c r="AK21" s="31">
        <f t="shared" si="19"/>
        <v>0</v>
      </c>
      <c r="AL21" s="31">
        <f t="shared" si="20"/>
        <v>0</v>
      </c>
      <c r="AM21" s="243" t="str">
        <f t="shared" si="21"/>
        <v/>
      </c>
      <c r="AN21" s="31">
        <f t="shared" si="22"/>
        <v>0</v>
      </c>
      <c r="AO21" s="31">
        <f t="shared" si="23"/>
        <v>0</v>
      </c>
      <c r="AR21" s="31" t="str">
        <f t="shared" si="33"/>
        <v/>
      </c>
      <c r="AS21" s="32" t="str">
        <f t="shared" si="25"/>
        <v/>
      </c>
      <c r="AT21" s="31" t="str">
        <f t="shared" si="26"/>
        <v/>
      </c>
      <c r="AU21" s="32">
        <f t="shared" si="27"/>
        <v>0</v>
      </c>
      <c r="AW21" s="31" t="str">
        <f t="shared" si="28"/>
        <v/>
      </c>
      <c r="AX21" s="32" t="str">
        <f t="shared" si="29"/>
        <v/>
      </c>
      <c r="AY21" s="192">
        <f t="shared" si="30"/>
        <v>0</v>
      </c>
    </row>
    <row r="22" spans="1:51" ht="20.100000000000001" customHeight="1" x14ac:dyDescent="0.4">
      <c r="A22" s="110" t="str">
        <f t="shared" si="1"/>
        <v/>
      </c>
      <c r="B22" s="111" t="s">
        <v>112</v>
      </c>
      <c r="C22" s="113" t="s">
        <v>186</v>
      </c>
      <c r="D22" s="113" t="s">
        <v>210</v>
      </c>
      <c r="E22" s="111" t="s">
        <v>211</v>
      </c>
      <c r="F22" s="4"/>
      <c r="G22" s="47"/>
      <c r="H22" s="12"/>
      <c r="I22" s="5"/>
      <c r="J22" s="5"/>
      <c r="K22" s="182" t="str">
        <f t="shared" si="31"/>
        <v/>
      </c>
      <c r="L22" s="204"/>
      <c r="M22" s="219" t="str">
        <f t="shared" si="2"/>
        <v/>
      </c>
      <c r="N22" s="191" t="str">
        <f t="shared" si="32"/>
        <v/>
      </c>
      <c r="O22" s="191"/>
      <c r="P22" s="191"/>
      <c r="Q22" s="191"/>
      <c r="R22" s="191"/>
      <c r="S22" s="191"/>
      <c r="T22" s="191"/>
      <c r="U22" s="31" t="str">
        <f t="shared" si="3"/>
        <v/>
      </c>
      <c r="V22" s="31">
        <f t="shared" si="4"/>
        <v>0</v>
      </c>
      <c r="W22" s="31">
        <f t="shared" si="5"/>
        <v>0</v>
      </c>
      <c r="X22" s="31" t="str">
        <f t="shared" si="6"/>
        <v/>
      </c>
      <c r="Y22" s="31">
        <f t="shared" si="7"/>
        <v>0</v>
      </c>
      <c r="Z22" s="31">
        <f t="shared" si="8"/>
        <v>0</v>
      </c>
      <c r="AA22" s="31" t="str">
        <f t="shared" si="9"/>
        <v/>
      </c>
      <c r="AB22" s="31">
        <f t="shared" si="10"/>
        <v>0</v>
      </c>
      <c r="AC22" s="31">
        <f t="shared" si="11"/>
        <v>0</v>
      </c>
      <c r="AD22" s="31" t="str">
        <f t="shared" si="12"/>
        <v/>
      </c>
      <c r="AE22" s="31">
        <f t="shared" si="13"/>
        <v>0</v>
      </c>
      <c r="AF22" s="31">
        <f t="shared" si="14"/>
        <v>0</v>
      </c>
      <c r="AG22" s="31" t="str">
        <f t="shared" si="15"/>
        <v/>
      </c>
      <c r="AH22" s="31">
        <f t="shared" si="16"/>
        <v>0</v>
      </c>
      <c r="AI22" s="31">
        <f t="shared" si="17"/>
        <v>0</v>
      </c>
      <c r="AJ22" s="31" t="str">
        <f t="shared" si="18"/>
        <v/>
      </c>
      <c r="AK22" s="31">
        <f t="shared" si="19"/>
        <v>0</v>
      </c>
      <c r="AL22" s="31">
        <f t="shared" si="20"/>
        <v>0</v>
      </c>
      <c r="AM22" s="243" t="str">
        <f t="shared" si="21"/>
        <v/>
      </c>
      <c r="AN22" s="31">
        <f t="shared" si="22"/>
        <v>0</v>
      </c>
      <c r="AO22" s="31">
        <f t="shared" si="23"/>
        <v>0</v>
      </c>
      <c r="AR22" s="31" t="str">
        <f t="shared" si="33"/>
        <v/>
      </c>
      <c r="AS22" s="32" t="str">
        <f t="shared" si="25"/>
        <v/>
      </c>
      <c r="AT22" s="31" t="str">
        <f t="shared" si="26"/>
        <v/>
      </c>
      <c r="AU22" s="32">
        <f t="shared" si="27"/>
        <v>0</v>
      </c>
      <c r="AW22" s="31" t="str">
        <f t="shared" si="28"/>
        <v/>
      </c>
      <c r="AX22" s="32" t="str">
        <f t="shared" si="29"/>
        <v/>
      </c>
      <c r="AY22" s="192">
        <f t="shared" si="30"/>
        <v>0</v>
      </c>
    </row>
    <row r="23" spans="1:51" ht="20.100000000000001" customHeight="1" x14ac:dyDescent="0.4">
      <c r="A23" s="110" t="str">
        <f t="shared" si="1"/>
        <v/>
      </c>
      <c r="B23" s="111" t="s">
        <v>113</v>
      </c>
      <c r="C23" s="113" t="s">
        <v>186</v>
      </c>
      <c r="D23" s="113" t="s">
        <v>212</v>
      </c>
      <c r="E23" s="111" t="s">
        <v>213</v>
      </c>
      <c r="F23" s="4"/>
      <c r="G23" s="47"/>
      <c r="H23" s="12"/>
      <c r="I23" s="5"/>
      <c r="J23" s="5"/>
      <c r="K23" s="182" t="str">
        <f t="shared" si="31"/>
        <v/>
      </c>
      <c r="L23" s="204"/>
      <c r="M23" s="219" t="str">
        <f t="shared" si="2"/>
        <v/>
      </c>
      <c r="N23" s="191" t="str">
        <f t="shared" si="32"/>
        <v/>
      </c>
      <c r="O23" s="191"/>
      <c r="P23" s="191"/>
      <c r="Q23" s="191"/>
      <c r="R23" s="191"/>
      <c r="S23" s="191"/>
      <c r="T23" s="191"/>
      <c r="U23" s="31" t="str">
        <f t="shared" si="3"/>
        <v/>
      </c>
      <c r="V23" s="31">
        <f t="shared" si="4"/>
        <v>0</v>
      </c>
      <c r="W23" s="31">
        <f t="shared" si="5"/>
        <v>0</v>
      </c>
      <c r="X23" s="31" t="str">
        <f t="shared" si="6"/>
        <v/>
      </c>
      <c r="Y23" s="31">
        <f t="shared" si="7"/>
        <v>0</v>
      </c>
      <c r="Z23" s="31">
        <f t="shared" si="8"/>
        <v>0</v>
      </c>
      <c r="AA23" s="31" t="str">
        <f t="shared" si="9"/>
        <v/>
      </c>
      <c r="AB23" s="31">
        <f t="shared" si="10"/>
        <v>0</v>
      </c>
      <c r="AC23" s="31">
        <f t="shared" si="11"/>
        <v>0</v>
      </c>
      <c r="AD23" s="31" t="str">
        <f t="shared" si="12"/>
        <v/>
      </c>
      <c r="AE23" s="31">
        <f t="shared" si="13"/>
        <v>0</v>
      </c>
      <c r="AF23" s="31">
        <f t="shared" si="14"/>
        <v>0</v>
      </c>
      <c r="AG23" s="31" t="str">
        <f t="shared" si="15"/>
        <v/>
      </c>
      <c r="AH23" s="31">
        <f t="shared" si="16"/>
        <v>0</v>
      </c>
      <c r="AI23" s="31">
        <f t="shared" si="17"/>
        <v>0</v>
      </c>
      <c r="AJ23" s="31" t="str">
        <f t="shared" si="18"/>
        <v/>
      </c>
      <c r="AK23" s="31">
        <f t="shared" si="19"/>
        <v>0</v>
      </c>
      <c r="AL23" s="31">
        <f t="shared" si="20"/>
        <v>0</v>
      </c>
      <c r="AM23" s="243" t="str">
        <f t="shared" si="21"/>
        <v/>
      </c>
      <c r="AN23" s="31">
        <f t="shared" si="22"/>
        <v>0</v>
      </c>
      <c r="AO23" s="31">
        <f t="shared" si="23"/>
        <v>0</v>
      </c>
      <c r="AR23" s="31" t="str">
        <f t="shared" si="33"/>
        <v/>
      </c>
      <c r="AS23" s="32" t="str">
        <f t="shared" si="25"/>
        <v/>
      </c>
      <c r="AT23" s="31" t="str">
        <f t="shared" si="26"/>
        <v/>
      </c>
      <c r="AU23" s="32">
        <f t="shared" si="27"/>
        <v>0</v>
      </c>
      <c r="AW23" s="31" t="str">
        <f t="shared" si="28"/>
        <v/>
      </c>
      <c r="AX23" s="32" t="str">
        <f t="shared" si="29"/>
        <v/>
      </c>
      <c r="AY23" s="192">
        <f t="shared" si="30"/>
        <v>0</v>
      </c>
    </row>
    <row r="24" spans="1:51" ht="20.100000000000001" customHeight="1" x14ac:dyDescent="0.4">
      <c r="A24" s="110" t="str">
        <f t="shared" si="1"/>
        <v/>
      </c>
      <c r="B24" s="111" t="s">
        <v>114</v>
      </c>
      <c r="C24" s="113" t="s">
        <v>186</v>
      </c>
      <c r="D24" s="113" t="s">
        <v>214</v>
      </c>
      <c r="E24" s="111" t="s">
        <v>215</v>
      </c>
      <c r="F24" s="4"/>
      <c r="G24" s="47"/>
      <c r="H24" s="12"/>
      <c r="I24" s="5"/>
      <c r="J24" s="5"/>
      <c r="K24" s="182" t="str">
        <f t="shared" si="31"/>
        <v/>
      </c>
      <c r="L24" s="204"/>
      <c r="M24" s="219" t="str">
        <f t="shared" si="2"/>
        <v/>
      </c>
      <c r="N24" s="191" t="str">
        <f t="shared" si="32"/>
        <v/>
      </c>
      <c r="O24" s="191"/>
      <c r="P24" s="191"/>
      <c r="Q24" s="191"/>
      <c r="R24" s="191"/>
      <c r="S24" s="191"/>
      <c r="T24" s="191"/>
      <c r="U24" s="31" t="str">
        <f t="shared" si="3"/>
        <v/>
      </c>
      <c r="V24" s="31">
        <f t="shared" si="4"/>
        <v>0</v>
      </c>
      <c r="W24" s="31">
        <f t="shared" si="5"/>
        <v>0</v>
      </c>
      <c r="X24" s="31" t="str">
        <f t="shared" si="6"/>
        <v/>
      </c>
      <c r="Y24" s="31">
        <f t="shared" si="7"/>
        <v>0</v>
      </c>
      <c r="Z24" s="31">
        <f t="shared" si="8"/>
        <v>0</v>
      </c>
      <c r="AA24" s="31" t="str">
        <f t="shared" si="9"/>
        <v/>
      </c>
      <c r="AB24" s="31">
        <f t="shared" si="10"/>
        <v>0</v>
      </c>
      <c r="AC24" s="31">
        <f t="shared" si="11"/>
        <v>0</v>
      </c>
      <c r="AD24" s="31" t="str">
        <f t="shared" si="12"/>
        <v/>
      </c>
      <c r="AE24" s="31">
        <f t="shared" si="13"/>
        <v>0</v>
      </c>
      <c r="AF24" s="31">
        <f t="shared" si="14"/>
        <v>0</v>
      </c>
      <c r="AG24" s="31" t="str">
        <f t="shared" si="15"/>
        <v/>
      </c>
      <c r="AH24" s="31">
        <f t="shared" si="16"/>
        <v>0</v>
      </c>
      <c r="AI24" s="31">
        <f t="shared" si="17"/>
        <v>0</v>
      </c>
      <c r="AJ24" s="31" t="str">
        <f t="shared" si="18"/>
        <v/>
      </c>
      <c r="AK24" s="31">
        <f t="shared" si="19"/>
        <v>0</v>
      </c>
      <c r="AL24" s="31">
        <f t="shared" si="20"/>
        <v>0</v>
      </c>
      <c r="AM24" s="243" t="str">
        <f t="shared" si="21"/>
        <v/>
      </c>
      <c r="AN24" s="31">
        <f t="shared" si="22"/>
        <v>0</v>
      </c>
      <c r="AO24" s="31">
        <f t="shared" si="23"/>
        <v>0</v>
      </c>
      <c r="AR24" s="31" t="str">
        <f t="shared" si="33"/>
        <v/>
      </c>
      <c r="AS24" s="32" t="str">
        <f t="shared" si="25"/>
        <v/>
      </c>
      <c r="AT24" s="31" t="str">
        <f t="shared" si="26"/>
        <v/>
      </c>
      <c r="AU24" s="32">
        <f t="shared" si="27"/>
        <v>0</v>
      </c>
      <c r="AW24" s="31" t="str">
        <f t="shared" si="28"/>
        <v/>
      </c>
      <c r="AX24" s="32" t="str">
        <f t="shared" si="29"/>
        <v/>
      </c>
      <c r="AY24" s="192">
        <f t="shared" si="30"/>
        <v>0</v>
      </c>
    </row>
    <row r="25" spans="1:51" ht="20.100000000000001" customHeight="1" x14ac:dyDescent="0.4">
      <c r="A25" s="110" t="str">
        <f t="shared" si="1"/>
        <v/>
      </c>
      <c r="B25" s="111" t="s">
        <v>115</v>
      </c>
      <c r="C25" s="112" t="s">
        <v>186</v>
      </c>
      <c r="D25" s="113" t="s">
        <v>216</v>
      </c>
      <c r="E25" s="111" t="s">
        <v>217</v>
      </c>
      <c r="F25" s="4"/>
      <c r="G25" s="47"/>
      <c r="H25" s="12"/>
      <c r="I25" s="5"/>
      <c r="J25" s="5"/>
      <c r="K25" s="182" t="str">
        <f t="shared" si="31"/>
        <v/>
      </c>
      <c r="L25" s="204"/>
      <c r="M25" s="219" t="str">
        <f t="shared" si="2"/>
        <v/>
      </c>
      <c r="N25" s="191" t="str">
        <f t="shared" si="32"/>
        <v/>
      </c>
      <c r="O25" s="191"/>
      <c r="P25" s="191"/>
      <c r="Q25" s="191"/>
      <c r="R25" s="191"/>
      <c r="S25" s="191"/>
      <c r="T25" s="191"/>
      <c r="U25" s="31" t="str">
        <f t="shared" si="3"/>
        <v/>
      </c>
      <c r="V25" s="31">
        <f t="shared" si="4"/>
        <v>0</v>
      </c>
      <c r="W25" s="31">
        <f t="shared" si="5"/>
        <v>0</v>
      </c>
      <c r="X25" s="31" t="str">
        <f t="shared" si="6"/>
        <v/>
      </c>
      <c r="Y25" s="31">
        <f t="shared" si="7"/>
        <v>0</v>
      </c>
      <c r="Z25" s="31">
        <f t="shared" si="8"/>
        <v>0</v>
      </c>
      <c r="AA25" s="31" t="str">
        <f t="shared" si="9"/>
        <v/>
      </c>
      <c r="AB25" s="31">
        <f t="shared" si="10"/>
        <v>0</v>
      </c>
      <c r="AC25" s="31">
        <f t="shared" si="11"/>
        <v>0</v>
      </c>
      <c r="AD25" s="31" t="str">
        <f t="shared" si="12"/>
        <v/>
      </c>
      <c r="AE25" s="31">
        <f t="shared" si="13"/>
        <v>0</v>
      </c>
      <c r="AF25" s="31">
        <f t="shared" si="14"/>
        <v>0</v>
      </c>
      <c r="AG25" s="31" t="str">
        <f t="shared" si="15"/>
        <v/>
      </c>
      <c r="AH25" s="31">
        <f t="shared" si="16"/>
        <v>0</v>
      </c>
      <c r="AI25" s="31">
        <f t="shared" si="17"/>
        <v>0</v>
      </c>
      <c r="AJ25" s="31" t="str">
        <f t="shared" si="18"/>
        <v/>
      </c>
      <c r="AK25" s="31">
        <f t="shared" si="19"/>
        <v>0</v>
      </c>
      <c r="AL25" s="31">
        <f t="shared" si="20"/>
        <v>0</v>
      </c>
      <c r="AM25" s="243" t="str">
        <f t="shared" si="21"/>
        <v/>
      </c>
      <c r="AN25" s="31">
        <f t="shared" si="22"/>
        <v>0</v>
      </c>
      <c r="AO25" s="31">
        <f t="shared" si="23"/>
        <v>0</v>
      </c>
      <c r="AR25" s="31" t="str">
        <f t="shared" si="33"/>
        <v/>
      </c>
      <c r="AS25" s="32" t="str">
        <f t="shared" si="25"/>
        <v/>
      </c>
      <c r="AT25" s="31" t="str">
        <f t="shared" si="26"/>
        <v/>
      </c>
      <c r="AU25" s="32">
        <f t="shared" si="27"/>
        <v>0</v>
      </c>
      <c r="AW25" s="31" t="str">
        <f t="shared" si="28"/>
        <v/>
      </c>
      <c r="AX25" s="32" t="str">
        <f t="shared" si="29"/>
        <v/>
      </c>
      <c r="AY25" s="192">
        <f t="shared" si="30"/>
        <v>0</v>
      </c>
    </row>
    <row r="26" spans="1:51" ht="20.100000000000001" customHeight="1" x14ac:dyDescent="0.4">
      <c r="A26" s="110" t="str">
        <f t="shared" si="1"/>
        <v/>
      </c>
      <c r="B26" s="111" t="s">
        <v>116</v>
      </c>
      <c r="C26" s="112" t="s">
        <v>186</v>
      </c>
      <c r="D26" s="113" t="s">
        <v>218</v>
      </c>
      <c r="E26" s="111" t="s">
        <v>219</v>
      </c>
      <c r="F26" s="4"/>
      <c r="G26" s="47"/>
      <c r="H26" s="12"/>
      <c r="I26" s="5"/>
      <c r="J26" s="5"/>
      <c r="K26" s="182" t="str">
        <f t="shared" si="31"/>
        <v/>
      </c>
      <c r="L26" s="204"/>
      <c r="M26" s="219" t="str">
        <f t="shared" si="2"/>
        <v/>
      </c>
      <c r="N26" s="191" t="str">
        <f t="shared" si="32"/>
        <v/>
      </c>
      <c r="O26" s="191"/>
      <c r="P26" s="191"/>
      <c r="Q26" s="191"/>
      <c r="R26" s="191"/>
      <c r="S26" s="191"/>
      <c r="T26" s="191"/>
      <c r="U26" s="31" t="str">
        <f t="shared" si="3"/>
        <v/>
      </c>
      <c r="V26" s="31">
        <f t="shared" si="4"/>
        <v>0</v>
      </c>
      <c r="W26" s="31">
        <f t="shared" si="5"/>
        <v>0</v>
      </c>
      <c r="X26" s="31" t="str">
        <f t="shared" si="6"/>
        <v/>
      </c>
      <c r="Y26" s="31">
        <f t="shared" si="7"/>
        <v>0</v>
      </c>
      <c r="Z26" s="31">
        <f t="shared" si="8"/>
        <v>0</v>
      </c>
      <c r="AA26" s="31" t="str">
        <f t="shared" si="9"/>
        <v/>
      </c>
      <c r="AB26" s="31">
        <f t="shared" si="10"/>
        <v>0</v>
      </c>
      <c r="AC26" s="31">
        <f t="shared" si="11"/>
        <v>0</v>
      </c>
      <c r="AD26" s="31" t="str">
        <f t="shared" si="12"/>
        <v/>
      </c>
      <c r="AE26" s="31">
        <f t="shared" si="13"/>
        <v>0</v>
      </c>
      <c r="AF26" s="31">
        <f t="shared" si="14"/>
        <v>0</v>
      </c>
      <c r="AG26" s="31" t="str">
        <f t="shared" si="15"/>
        <v/>
      </c>
      <c r="AH26" s="31">
        <f t="shared" si="16"/>
        <v>0</v>
      </c>
      <c r="AI26" s="31">
        <f t="shared" si="17"/>
        <v>0</v>
      </c>
      <c r="AJ26" s="31" t="str">
        <f t="shared" si="18"/>
        <v/>
      </c>
      <c r="AK26" s="31">
        <f t="shared" si="19"/>
        <v>0</v>
      </c>
      <c r="AL26" s="31">
        <f t="shared" si="20"/>
        <v>0</v>
      </c>
      <c r="AM26" s="243" t="str">
        <f t="shared" si="21"/>
        <v/>
      </c>
      <c r="AN26" s="31">
        <f t="shared" si="22"/>
        <v>0</v>
      </c>
      <c r="AO26" s="31">
        <f t="shared" si="23"/>
        <v>0</v>
      </c>
      <c r="AR26" s="31" t="str">
        <f t="shared" si="33"/>
        <v/>
      </c>
      <c r="AS26" s="32" t="str">
        <f t="shared" si="25"/>
        <v/>
      </c>
      <c r="AT26" s="31" t="str">
        <f t="shared" si="26"/>
        <v/>
      </c>
      <c r="AU26" s="32">
        <f t="shared" si="27"/>
        <v>0</v>
      </c>
      <c r="AW26" s="31" t="str">
        <f t="shared" si="28"/>
        <v/>
      </c>
      <c r="AX26" s="32" t="str">
        <f t="shared" si="29"/>
        <v/>
      </c>
      <c r="AY26" s="192">
        <f t="shared" si="30"/>
        <v>0</v>
      </c>
    </row>
    <row r="27" spans="1:51" ht="20.100000000000001" customHeight="1" x14ac:dyDescent="0.4">
      <c r="A27" s="110" t="str">
        <f t="shared" si="1"/>
        <v/>
      </c>
      <c r="B27" s="111" t="s">
        <v>117</v>
      </c>
      <c r="C27" s="112" t="s">
        <v>186</v>
      </c>
      <c r="D27" s="113" t="s">
        <v>220</v>
      </c>
      <c r="E27" s="111" t="s">
        <v>221</v>
      </c>
      <c r="F27" s="4"/>
      <c r="G27" s="47"/>
      <c r="H27" s="12"/>
      <c r="I27" s="5"/>
      <c r="J27" s="5"/>
      <c r="K27" s="182" t="str">
        <f t="shared" si="31"/>
        <v/>
      </c>
      <c r="L27" s="204"/>
      <c r="M27" s="219" t="str">
        <f t="shared" si="2"/>
        <v/>
      </c>
      <c r="N27" s="191" t="str">
        <f t="shared" si="32"/>
        <v/>
      </c>
      <c r="O27" s="191"/>
      <c r="P27" s="191"/>
      <c r="Q27" s="191"/>
      <c r="R27" s="191"/>
      <c r="S27" s="191"/>
      <c r="T27" s="191"/>
      <c r="U27" s="31" t="str">
        <f t="shared" si="3"/>
        <v/>
      </c>
      <c r="V27" s="31">
        <f t="shared" si="4"/>
        <v>0</v>
      </c>
      <c r="W27" s="31">
        <f t="shared" si="5"/>
        <v>0</v>
      </c>
      <c r="X27" s="31" t="str">
        <f t="shared" si="6"/>
        <v/>
      </c>
      <c r="Y27" s="31">
        <f t="shared" si="7"/>
        <v>0</v>
      </c>
      <c r="Z27" s="31">
        <f t="shared" si="8"/>
        <v>0</v>
      </c>
      <c r="AA27" s="31" t="str">
        <f t="shared" si="9"/>
        <v/>
      </c>
      <c r="AB27" s="31">
        <f t="shared" si="10"/>
        <v>0</v>
      </c>
      <c r="AC27" s="31">
        <f t="shared" si="11"/>
        <v>0</v>
      </c>
      <c r="AD27" s="31" t="str">
        <f t="shared" si="12"/>
        <v/>
      </c>
      <c r="AE27" s="31">
        <f t="shared" si="13"/>
        <v>0</v>
      </c>
      <c r="AF27" s="31">
        <f t="shared" si="14"/>
        <v>0</v>
      </c>
      <c r="AG27" s="31" t="str">
        <f t="shared" si="15"/>
        <v/>
      </c>
      <c r="AH27" s="31">
        <f t="shared" si="16"/>
        <v>0</v>
      </c>
      <c r="AI27" s="31">
        <f t="shared" si="17"/>
        <v>0</v>
      </c>
      <c r="AJ27" s="31" t="str">
        <f t="shared" si="18"/>
        <v/>
      </c>
      <c r="AK27" s="31">
        <f t="shared" si="19"/>
        <v>0</v>
      </c>
      <c r="AL27" s="31">
        <f t="shared" si="20"/>
        <v>0</v>
      </c>
      <c r="AM27" s="243" t="str">
        <f t="shared" si="21"/>
        <v/>
      </c>
      <c r="AN27" s="31">
        <f t="shared" si="22"/>
        <v>0</v>
      </c>
      <c r="AO27" s="31">
        <f t="shared" si="23"/>
        <v>0</v>
      </c>
      <c r="AR27" s="31" t="str">
        <f t="shared" si="33"/>
        <v/>
      </c>
      <c r="AS27" s="32" t="str">
        <f t="shared" si="25"/>
        <v/>
      </c>
      <c r="AT27" s="31" t="str">
        <f t="shared" si="26"/>
        <v/>
      </c>
      <c r="AU27" s="32">
        <f t="shared" si="27"/>
        <v>0</v>
      </c>
      <c r="AW27" s="31" t="str">
        <f t="shared" si="28"/>
        <v/>
      </c>
      <c r="AX27" s="32" t="str">
        <f t="shared" si="29"/>
        <v/>
      </c>
      <c r="AY27" s="192">
        <f t="shared" si="30"/>
        <v>0</v>
      </c>
    </row>
    <row r="28" spans="1:51" ht="20.100000000000001" customHeight="1" x14ac:dyDescent="0.4">
      <c r="A28" s="110" t="str">
        <f t="shared" si="1"/>
        <v/>
      </c>
      <c r="B28" s="111" t="s">
        <v>118</v>
      </c>
      <c r="C28" s="112" t="s">
        <v>186</v>
      </c>
      <c r="D28" s="113" t="s">
        <v>222</v>
      </c>
      <c r="E28" s="111" t="s">
        <v>223</v>
      </c>
      <c r="F28" s="4"/>
      <c r="G28" s="47"/>
      <c r="H28" s="12"/>
      <c r="I28" s="5"/>
      <c r="J28" s="5"/>
      <c r="K28" s="182" t="str">
        <f t="shared" si="31"/>
        <v/>
      </c>
      <c r="L28" s="204"/>
      <c r="M28" s="219" t="str">
        <f t="shared" si="2"/>
        <v/>
      </c>
      <c r="N28" s="191" t="str">
        <f t="shared" si="32"/>
        <v/>
      </c>
      <c r="O28" s="191"/>
      <c r="P28" s="191"/>
      <c r="Q28" s="191"/>
      <c r="R28" s="191"/>
      <c r="S28" s="191"/>
      <c r="T28" s="191"/>
      <c r="U28" s="31" t="str">
        <f t="shared" si="3"/>
        <v/>
      </c>
      <c r="V28" s="31">
        <f t="shared" si="4"/>
        <v>0</v>
      </c>
      <c r="W28" s="31">
        <f t="shared" si="5"/>
        <v>0</v>
      </c>
      <c r="X28" s="31" t="str">
        <f t="shared" si="6"/>
        <v/>
      </c>
      <c r="Y28" s="31">
        <f t="shared" si="7"/>
        <v>0</v>
      </c>
      <c r="Z28" s="31">
        <f t="shared" si="8"/>
        <v>0</v>
      </c>
      <c r="AA28" s="31" t="str">
        <f t="shared" si="9"/>
        <v/>
      </c>
      <c r="AB28" s="31">
        <f t="shared" si="10"/>
        <v>0</v>
      </c>
      <c r="AC28" s="31">
        <f t="shared" si="11"/>
        <v>0</v>
      </c>
      <c r="AD28" s="31" t="str">
        <f t="shared" si="12"/>
        <v/>
      </c>
      <c r="AE28" s="31">
        <f t="shared" si="13"/>
        <v>0</v>
      </c>
      <c r="AF28" s="31">
        <f t="shared" si="14"/>
        <v>0</v>
      </c>
      <c r="AG28" s="31" t="str">
        <f t="shared" si="15"/>
        <v/>
      </c>
      <c r="AH28" s="31">
        <f t="shared" si="16"/>
        <v>0</v>
      </c>
      <c r="AI28" s="31">
        <f t="shared" si="17"/>
        <v>0</v>
      </c>
      <c r="AJ28" s="31" t="str">
        <f t="shared" si="18"/>
        <v/>
      </c>
      <c r="AK28" s="31">
        <f t="shared" si="19"/>
        <v>0</v>
      </c>
      <c r="AL28" s="31">
        <f t="shared" si="20"/>
        <v>0</v>
      </c>
      <c r="AM28" s="243" t="str">
        <f t="shared" si="21"/>
        <v/>
      </c>
      <c r="AN28" s="31">
        <f t="shared" si="22"/>
        <v>0</v>
      </c>
      <c r="AO28" s="31">
        <f t="shared" si="23"/>
        <v>0</v>
      </c>
      <c r="AR28" s="31" t="str">
        <f t="shared" si="33"/>
        <v/>
      </c>
      <c r="AS28" s="32" t="str">
        <f t="shared" si="25"/>
        <v/>
      </c>
      <c r="AT28" s="31" t="str">
        <f t="shared" si="26"/>
        <v/>
      </c>
      <c r="AU28" s="32">
        <f t="shared" si="27"/>
        <v>0</v>
      </c>
      <c r="AW28" s="31" t="str">
        <f t="shared" si="28"/>
        <v/>
      </c>
      <c r="AX28" s="32" t="str">
        <f t="shared" si="29"/>
        <v/>
      </c>
      <c r="AY28" s="192">
        <f t="shared" si="30"/>
        <v>0</v>
      </c>
    </row>
    <row r="29" spans="1:51" ht="20.100000000000001" customHeight="1" x14ac:dyDescent="0.4">
      <c r="A29" s="110" t="str">
        <f t="shared" si="1"/>
        <v/>
      </c>
      <c r="B29" s="111" t="s">
        <v>119</v>
      </c>
      <c r="C29" s="112" t="s">
        <v>186</v>
      </c>
      <c r="D29" s="113" t="s">
        <v>224</v>
      </c>
      <c r="E29" s="111" t="s">
        <v>225</v>
      </c>
      <c r="F29" s="4"/>
      <c r="G29" s="47"/>
      <c r="H29" s="12"/>
      <c r="I29" s="5"/>
      <c r="J29" s="5"/>
      <c r="K29" s="182" t="str">
        <f t="shared" si="31"/>
        <v/>
      </c>
      <c r="L29" s="204"/>
      <c r="M29" s="219" t="str">
        <f t="shared" si="2"/>
        <v/>
      </c>
      <c r="N29" s="191" t="str">
        <f t="shared" si="32"/>
        <v/>
      </c>
      <c r="O29" s="191"/>
      <c r="P29" s="191"/>
      <c r="Q29" s="191"/>
      <c r="R29" s="191"/>
      <c r="S29" s="191"/>
      <c r="T29" s="191"/>
      <c r="U29" s="31" t="str">
        <f t="shared" si="3"/>
        <v/>
      </c>
      <c r="V29" s="31">
        <f t="shared" si="4"/>
        <v>0</v>
      </c>
      <c r="W29" s="31">
        <f t="shared" si="5"/>
        <v>0</v>
      </c>
      <c r="X29" s="31" t="str">
        <f t="shared" si="6"/>
        <v/>
      </c>
      <c r="Y29" s="31">
        <f t="shared" si="7"/>
        <v>0</v>
      </c>
      <c r="Z29" s="31">
        <f t="shared" si="8"/>
        <v>0</v>
      </c>
      <c r="AA29" s="31" t="str">
        <f t="shared" si="9"/>
        <v/>
      </c>
      <c r="AB29" s="31">
        <f t="shared" si="10"/>
        <v>0</v>
      </c>
      <c r="AC29" s="31">
        <f t="shared" si="11"/>
        <v>0</v>
      </c>
      <c r="AD29" s="31" t="str">
        <f t="shared" si="12"/>
        <v/>
      </c>
      <c r="AE29" s="31">
        <f t="shared" si="13"/>
        <v>0</v>
      </c>
      <c r="AF29" s="31">
        <f t="shared" si="14"/>
        <v>0</v>
      </c>
      <c r="AG29" s="31" t="str">
        <f t="shared" si="15"/>
        <v/>
      </c>
      <c r="AH29" s="31">
        <f t="shared" si="16"/>
        <v>0</v>
      </c>
      <c r="AI29" s="31">
        <f t="shared" si="17"/>
        <v>0</v>
      </c>
      <c r="AJ29" s="31" t="str">
        <f t="shared" si="18"/>
        <v/>
      </c>
      <c r="AK29" s="31">
        <f t="shared" si="19"/>
        <v>0</v>
      </c>
      <c r="AL29" s="31">
        <f t="shared" si="20"/>
        <v>0</v>
      </c>
      <c r="AM29" s="243" t="str">
        <f t="shared" si="21"/>
        <v/>
      </c>
      <c r="AN29" s="31">
        <f t="shared" si="22"/>
        <v>0</v>
      </c>
      <c r="AO29" s="31">
        <f t="shared" si="23"/>
        <v>0</v>
      </c>
      <c r="AR29" s="31" t="str">
        <f t="shared" si="33"/>
        <v/>
      </c>
      <c r="AS29" s="32" t="str">
        <f t="shared" si="25"/>
        <v/>
      </c>
      <c r="AT29" s="31" t="str">
        <f t="shared" si="26"/>
        <v/>
      </c>
      <c r="AU29" s="32">
        <f t="shared" si="27"/>
        <v>0</v>
      </c>
      <c r="AW29" s="31" t="str">
        <f t="shared" si="28"/>
        <v/>
      </c>
      <c r="AX29" s="32" t="str">
        <f t="shared" si="29"/>
        <v/>
      </c>
      <c r="AY29" s="192">
        <f t="shared" si="30"/>
        <v>0</v>
      </c>
    </row>
    <row r="30" spans="1:51" ht="20.100000000000001" customHeight="1" x14ac:dyDescent="0.4">
      <c r="A30" s="110" t="str">
        <f t="shared" si="1"/>
        <v/>
      </c>
      <c r="B30" s="111" t="s">
        <v>120</v>
      </c>
      <c r="C30" s="112" t="s">
        <v>186</v>
      </c>
      <c r="D30" s="113" t="s">
        <v>226</v>
      </c>
      <c r="E30" s="111" t="s">
        <v>227</v>
      </c>
      <c r="F30" s="4"/>
      <c r="G30" s="47"/>
      <c r="H30" s="12"/>
      <c r="I30" s="5"/>
      <c r="J30" s="5"/>
      <c r="K30" s="182" t="str">
        <f t="shared" si="31"/>
        <v/>
      </c>
      <c r="L30" s="204"/>
      <c r="M30" s="219" t="str">
        <f t="shared" si="2"/>
        <v/>
      </c>
      <c r="N30" s="191" t="str">
        <f t="shared" si="32"/>
        <v/>
      </c>
      <c r="O30" s="191"/>
      <c r="P30" s="191"/>
      <c r="Q30" s="191"/>
      <c r="R30" s="191"/>
      <c r="S30" s="191"/>
      <c r="T30" s="191"/>
      <c r="U30" s="31" t="str">
        <f t="shared" si="3"/>
        <v/>
      </c>
      <c r="V30" s="31">
        <f t="shared" si="4"/>
        <v>0</v>
      </c>
      <c r="W30" s="31">
        <f t="shared" si="5"/>
        <v>0</v>
      </c>
      <c r="X30" s="31" t="str">
        <f t="shared" si="6"/>
        <v/>
      </c>
      <c r="Y30" s="31">
        <f t="shared" si="7"/>
        <v>0</v>
      </c>
      <c r="Z30" s="31">
        <f t="shared" si="8"/>
        <v>0</v>
      </c>
      <c r="AA30" s="31" t="str">
        <f t="shared" si="9"/>
        <v/>
      </c>
      <c r="AB30" s="31">
        <f t="shared" si="10"/>
        <v>0</v>
      </c>
      <c r="AC30" s="31">
        <f t="shared" si="11"/>
        <v>0</v>
      </c>
      <c r="AD30" s="31" t="str">
        <f t="shared" si="12"/>
        <v/>
      </c>
      <c r="AE30" s="31">
        <f t="shared" si="13"/>
        <v>0</v>
      </c>
      <c r="AF30" s="31">
        <f t="shared" si="14"/>
        <v>0</v>
      </c>
      <c r="AG30" s="31" t="str">
        <f t="shared" si="15"/>
        <v/>
      </c>
      <c r="AH30" s="31">
        <f t="shared" si="16"/>
        <v>0</v>
      </c>
      <c r="AI30" s="31">
        <f t="shared" si="17"/>
        <v>0</v>
      </c>
      <c r="AJ30" s="31" t="str">
        <f t="shared" si="18"/>
        <v/>
      </c>
      <c r="AK30" s="31">
        <f t="shared" si="19"/>
        <v>0</v>
      </c>
      <c r="AL30" s="31">
        <f t="shared" si="20"/>
        <v>0</v>
      </c>
      <c r="AM30" s="243" t="str">
        <f t="shared" si="21"/>
        <v/>
      </c>
      <c r="AN30" s="31">
        <f t="shared" si="22"/>
        <v>0</v>
      </c>
      <c r="AO30" s="31">
        <f t="shared" si="23"/>
        <v>0</v>
      </c>
      <c r="AR30" s="31" t="str">
        <f t="shared" si="33"/>
        <v/>
      </c>
      <c r="AS30" s="32" t="str">
        <f t="shared" si="25"/>
        <v/>
      </c>
      <c r="AT30" s="31" t="str">
        <f t="shared" si="26"/>
        <v/>
      </c>
      <c r="AU30" s="32">
        <f t="shared" si="27"/>
        <v>0</v>
      </c>
      <c r="AW30" s="31" t="str">
        <f t="shared" si="28"/>
        <v/>
      </c>
      <c r="AX30" s="32" t="str">
        <f t="shared" si="29"/>
        <v/>
      </c>
      <c r="AY30" s="192">
        <f t="shared" si="30"/>
        <v>0</v>
      </c>
    </row>
    <row r="31" spans="1:51" ht="20.100000000000001" customHeight="1" x14ac:dyDescent="0.4">
      <c r="A31" s="110" t="str">
        <f t="shared" si="1"/>
        <v/>
      </c>
      <c r="B31" s="111" t="s">
        <v>121</v>
      </c>
      <c r="C31" s="112" t="s">
        <v>186</v>
      </c>
      <c r="D31" s="113" t="s">
        <v>228</v>
      </c>
      <c r="E31" s="111" t="s">
        <v>229</v>
      </c>
      <c r="F31" s="4"/>
      <c r="G31" s="47"/>
      <c r="H31" s="12"/>
      <c r="I31" s="5"/>
      <c r="J31" s="5"/>
      <c r="K31" s="182" t="str">
        <f t="shared" si="31"/>
        <v/>
      </c>
      <c r="L31" s="204"/>
      <c r="M31" s="219" t="str">
        <f t="shared" si="2"/>
        <v/>
      </c>
      <c r="N31" s="191" t="str">
        <f t="shared" si="32"/>
        <v/>
      </c>
      <c r="O31" s="191"/>
      <c r="P31" s="191"/>
      <c r="Q31" s="191"/>
      <c r="R31" s="191"/>
      <c r="S31" s="191"/>
      <c r="T31" s="191"/>
      <c r="U31" s="31" t="str">
        <f t="shared" si="3"/>
        <v/>
      </c>
      <c r="V31" s="31">
        <f t="shared" si="4"/>
        <v>0</v>
      </c>
      <c r="W31" s="31">
        <f t="shared" si="5"/>
        <v>0</v>
      </c>
      <c r="X31" s="31" t="str">
        <f t="shared" si="6"/>
        <v/>
      </c>
      <c r="Y31" s="31">
        <f t="shared" si="7"/>
        <v>0</v>
      </c>
      <c r="Z31" s="31">
        <f t="shared" si="8"/>
        <v>0</v>
      </c>
      <c r="AA31" s="31" t="str">
        <f t="shared" si="9"/>
        <v/>
      </c>
      <c r="AB31" s="31">
        <f t="shared" si="10"/>
        <v>0</v>
      </c>
      <c r="AC31" s="31">
        <f t="shared" si="11"/>
        <v>0</v>
      </c>
      <c r="AD31" s="31" t="str">
        <f t="shared" si="12"/>
        <v/>
      </c>
      <c r="AE31" s="31">
        <f t="shared" si="13"/>
        <v>0</v>
      </c>
      <c r="AF31" s="31">
        <f t="shared" si="14"/>
        <v>0</v>
      </c>
      <c r="AG31" s="31" t="str">
        <f t="shared" si="15"/>
        <v/>
      </c>
      <c r="AH31" s="31">
        <f t="shared" si="16"/>
        <v>0</v>
      </c>
      <c r="AI31" s="31">
        <f t="shared" si="17"/>
        <v>0</v>
      </c>
      <c r="AJ31" s="31" t="str">
        <f t="shared" si="18"/>
        <v/>
      </c>
      <c r="AK31" s="31">
        <f t="shared" si="19"/>
        <v>0</v>
      </c>
      <c r="AL31" s="31">
        <f t="shared" si="20"/>
        <v>0</v>
      </c>
      <c r="AM31" s="243" t="str">
        <f t="shared" si="21"/>
        <v/>
      </c>
      <c r="AN31" s="31">
        <f t="shared" si="22"/>
        <v>0</v>
      </c>
      <c r="AO31" s="31">
        <f t="shared" si="23"/>
        <v>0</v>
      </c>
      <c r="AR31" s="31" t="str">
        <f t="shared" si="33"/>
        <v/>
      </c>
      <c r="AS31" s="32" t="str">
        <f t="shared" si="25"/>
        <v/>
      </c>
      <c r="AT31" s="31" t="str">
        <f t="shared" si="26"/>
        <v/>
      </c>
      <c r="AU31" s="32">
        <f t="shared" si="27"/>
        <v>0</v>
      </c>
      <c r="AW31" s="31" t="str">
        <f t="shared" si="28"/>
        <v/>
      </c>
      <c r="AX31" s="32" t="str">
        <f t="shared" si="29"/>
        <v/>
      </c>
      <c r="AY31" s="192">
        <f t="shared" si="30"/>
        <v>0</v>
      </c>
    </row>
    <row r="32" spans="1:51" ht="20.100000000000001" customHeight="1" x14ac:dyDescent="0.4">
      <c r="A32" s="110" t="str">
        <f t="shared" si="1"/>
        <v/>
      </c>
      <c r="B32" s="114" t="s">
        <v>122</v>
      </c>
      <c r="C32" s="115" t="s">
        <v>187</v>
      </c>
      <c r="D32" s="113" t="s">
        <v>230</v>
      </c>
      <c r="E32" s="111" t="s">
        <v>231</v>
      </c>
      <c r="F32" s="4"/>
      <c r="G32" s="47"/>
      <c r="H32" s="12"/>
      <c r="I32" s="5"/>
      <c r="J32" s="5"/>
      <c r="K32" s="182" t="str">
        <f t="shared" si="31"/>
        <v/>
      </c>
      <c r="L32" s="204"/>
      <c r="M32" s="219" t="str">
        <f t="shared" si="2"/>
        <v/>
      </c>
      <c r="N32" s="191" t="str">
        <f t="shared" si="32"/>
        <v/>
      </c>
      <c r="O32" s="191"/>
      <c r="P32" s="191"/>
      <c r="Q32" s="191"/>
      <c r="R32" s="191"/>
      <c r="S32" s="191"/>
      <c r="T32" s="191"/>
      <c r="U32" s="31" t="str">
        <f t="shared" si="3"/>
        <v/>
      </c>
      <c r="V32" s="31">
        <f t="shared" si="4"/>
        <v>0</v>
      </c>
      <c r="W32" s="31">
        <f t="shared" si="5"/>
        <v>0</v>
      </c>
      <c r="X32" s="31" t="str">
        <f t="shared" si="6"/>
        <v/>
      </c>
      <c r="Y32" s="31">
        <f t="shared" si="7"/>
        <v>0</v>
      </c>
      <c r="Z32" s="31">
        <f t="shared" si="8"/>
        <v>0</v>
      </c>
      <c r="AA32" s="31" t="str">
        <f t="shared" si="9"/>
        <v/>
      </c>
      <c r="AB32" s="31">
        <f t="shared" si="10"/>
        <v>0</v>
      </c>
      <c r="AC32" s="31">
        <f t="shared" si="11"/>
        <v>0</v>
      </c>
      <c r="AD32" s="31" t="str">
        <f t="shared" si="12"/>
        <v/>
      </c>
      <c r="AE32" s="31">
        <f t="shared" si="13"/>
        <v>0</v>
      </c>
      <c r="AF32" s="31">
        <f t="shared" si="14"/>
        <v>0</v>
      </c>
      <c r="AG32" s="31" t="str">
        <f t="shared" si="15"/>
        <v/>
      </c>
      <c r="AH32" s="31">
        <f t="shared" si="16"/>
        <v>0</v>
      </c>
      <c r="AI32" s="31">
        <f t="shared" si="17"/>
        <v>0</v>
      </c>
      <c r="AJ32" s="31" t="str">
        <f t="shared" si="18"/>
        <v/>
      </c>
      <c r="AK32" s="31">
        <f t="shared" si="19"/>
        <v>0</v>
      </c>
      <c r="AL32" s="31">
        <f t="shared" si="20"/>
        <v>0</v>
      </c>
      <c r="AM32" s="243" t="str">
        <f t="shared" si="21"/>
        <v/>
      </c>
      <c r="AN32" s="31">
        <f t="shared" si="22"/>
        <v>0</v>
      </c>
      <c r="AO32" s="31">
        <f t="shared" si="23"/>
        <v>0</v>
      </c>
      <c r="AR32" s="31" t="str">
        <f t="shared" si="33"/>
        <v/>
      </c>
      <c r="AS32" s="32" t="str">
        <f t="shared" si="25"/>
        <v/>
      </c>
      <c r="AT32" s="31" t="str">
        <f t="shared" si="26"/>
        <v/>
      </c>
      <c r="AU32" s="32">
        <f t="shared" si="27"/>
        <v>0</v>
      </c>
      <c r="AW32" s="31" t="str">
        <f t="shared" si="28"/>
        <v/>
      </c>
      <c r="AX32" s="32" t="str">
        <f t="shared" si="29"/>
        <v/>
      </c>
      <c r="AY32" s="192">
        <f t="shared" si="30"/>
        <v>0</v>
      </c>
    </row>
    <row r="33" spans="1:51" ht="20.100000000000001" customHeight="1" x14ac:dyDescent="0.4">
      <c r="A33" s="110" t="str">
        <f t="shared" si="1"/>
        <v/>
      </c>
      <c r="B33" s="111" t="s">
        <v>123</v>
      </c>
      <c r="C33" s="112" t="s">
        <v>186</v>
      </c>
      <c r="D33" s="113" t="s">
        <v>232</v>
      </c>
      <c r="E33" s="111" t="s">
        <v>233</v>
      </c>
      <c r="F33" s="4"/>
      <c r="G33" s="47"/>
      <c r="H33" s="12"/>
      <c r="I33" s="5"/>
      <c r="J33" s="5"/>
      <c r="K33" s="182" t="str">
        <f t="shared" si="31"/>
        <v/>
      </c>
      <c r="L33" s="204"/>
      <c r="M33" s="219" t="str">
        <f t="shared" si="2"/>
        <v/>
      </c>
      <c r="N33" s="191" t="str">
        <f t="shared" si="32"/>
        <v/>
      </c>
      <c r="O33" s="191"/>
      <c r="P33" s="191"/>
      <c r="Q33" s="191"/>
      <c r="R33" s="191"/>
      <c r="S33" s="191"/>
      <c r="T33" s="191"/>
      <c r="U33" s="31" t="str">
        <f t="shared" si="3"/>
        <v/>
      </c>
      <c r="V33" s="31">
        <f t="shared" si="4"/>
        <v>0</v>
      </c>
      <c r="W33" s="31">
        <f t="shared" si="5"/>
        <v>0</v>
      </c>
      <c r="X33" s="31" t="str">
        <f t="shared" si="6"/>
        <v/>
      </c>
      <c r="Y33" s="31">
        <f t="shared" si="7"/>
        <v>0</v>
      </c>
      <c r="Z33" s="31">
        <f t="shared" si="8"/>
        <v>0</v>
      </c>
      <c r="AA33" s="31" t="str">
        <f t="shared" si="9"/>
        <v/>
      </c>
      <c r="AB33" s="31">
        <f t="shared" si="10"/>
        <v>0</v>
      </c>
      <c r="AC33" s="31">
        <f t="shared" si="11"/>
        <v>0</v>
      </c>
      <c r="AD33" s="31" t="str">
        <f t="shared" si="12"/>
        <v/>
      </c>
      <c r="AE33" s="31">
        <f t="shared" si="13"/>
        <v>0</v>
      </c>
      <c r="AF33" s="31">
        <f t="shared" si="14"/>
        <v>0</v>
      </c>
      <c r="AG33" s="31" t="str">
        <f t="shared" si="15"/>
        <v/>
      </c>
      <c r="AH33" s="31">
        <f t="shared" si="16"/>
        <v>0</v>
      </c>
      <c r="AI33" s="31">
        <f t="shared" si="17"/>
        <v>0</v>
      </c>
      <c r="AJ33" s="31" t="str">
        <f t="shared" si="18"/>
        <v/>
      </c>
      <c r="AK33" s="31">
        <f t="shared" si="19"/>
        <v>0</v>
      </c>
      <c r="AL33" s="31">
        <f t="shared" si="20"/>
        <v>0</v>
      </c>
      <c r="AM33" s="243" t="str">
        <f t="shared" si="21"/>
        <v/>
      </c>
      <c r="AN33" s="31">
        <f t="shared" si="22"/>
        <v>0</v>
      </c>
      <c r="AO33" s="31">
        <f t="shared" si="23"/>
        <v>0</v>
      </c>
      <c r="AR33" s="31" t="str">
        <f t="shared" si="33"/>
        <v/>
      </c>
      <c r="AS33" s="32" t="str">
        <f t="shared" si="25"/>
        <v/>
      </c>
      <c r="AT33" s="31" t="str">
        <f t="shared" si="26"/>
        <v/>
      </c>
      <c r="AU33" s="32">
        <f t="shared" si="27"/>
        <v>0</v>
      </c>
      <c r="AW33" s="31" t="str">
        <f t="shared" si="28"/>
        <v/>
      </c>
      <c r="AX33" s="32" t="str">
        <f t="shared" si="29"/>
        <v/>
      </c>
      <c r="AY33" s="192">
        <f t="shared" si="30"/>
        <v>0</v>
      </c>
    </row>
    <row r="34" spans="1:51" ht="20.100000000000001" customHeight="1" x14ac:dyDescent="0.4">
      <c r="A34" s="110" t="str">
        <f t="shared" si="1"/>
        <v/>
      </c>
      <c r="B34" s="111" t="s">
        <v>124</v>
      </c>
      <c r="C34" s="113" t="s">
        <v>186</v>
      </c>
      <c r="D34" s="113" t="s">
        <v>234</v>
      </c>
      <c r="E34" s="111" t="s">
        <v>235</v>
      </c>
      <c r="F34" s="4"/>
      <c r="G34" s="47"/>
      <c r="H34" s="12"/>
      <c r="I34" s="5"/>
      <c r="J34" s="5"/>
      <c r="K34" s="182" t="str">
        <f t="shared" si="31"/>
        <v/>
      </c>
      <c r="L34" s="204"/>
      <c r="M34" s="219" t="str">
        <f t="shared" si="2"/>
        <v/>
      </c>
      <c r="N34" s="191" t="str">
        <f t="shared" si="32"/>
        <v/>
      </c>
      <c r="O34" s="191"/>
      <c r="P34" s="191"/>
      <c r="Q34" s="191"/>
      <c r="R34" s="191"/>
      <c r="S34" s="191"/>
      <c r="T34" s="191"/>
      <c r="U34" s="31" t="str">
        <f t="shared" si="3"/>
        <v/>
      </c>
      <c r="V34" s="31">
        <f t="shared" si="4"/>
        <v>0</v>
      </c>
      <c r="W34" s="31">
        <f t="shared" si="5"/>
        <v>0</v>
      </c>
      <c r="X34" s="31" t="str">
        <f t="shared" si="6"/>
        <v/>
      </c>
      <c r="Y34" s="31">
        <f t="shared" si="7"/>
        <v>0</v>
      </c>
      <c r="Z34" s="31">
        <f t="shared" si="8"/>
        <v>0</v>
      </c>
      <c r="AA34" s="31" t="str">
        <f t="shared" si="9"/>
        <v/>
      </c>
      <c r="AB34" s="31">
        <f t="shared" si="10"/>
        <v>0</v>
      </c>
      <c r="AC34" s="31">
        <f t="shared" si="11"/>
        <v>0</v>
      </c>
      <c r="AD34" s="31" t="str">
        <f t="shared" si="12"/>
        <v/>
      </c>
      <c r="AE34" s="31">
        <f t="shared" si="13"/>
        <v>0</v>
      </c>
      <c r="AF34" s="31">
        <f t="shared" si="14"/>
        <v>0</v>
      </c>
      <c r="AG34" s="31" t="str">
        <f t="shared" si="15"/>
        <v/>
      </c>
      <c r="AH34" s="31">
        <f t="shared" si="16"/>
        <v>0</v>
      </c>
      <c r="AI34" s="31">
        <f t="shared" si="17"/>
        <v>0</v>
      </c>
      <c r="AJ34" s="31" t="str">
        <f t="shared" si="18"/>
        <v/>
      </c>
      <c r="AK34" s="31">
        <f t="shared" si="19"/>
        <v>0</v>
      </c>
      <c r="AL34" s="31">
        <f t="shared" si="20"/>
        <v>0</v>
      </c>
      <c r="AM34" s="243" t="str">
        <f t="shared" si="21"/>
        <v/>
      </c>
      <c r="AN34" s="31">
        <f t="shared" si="22"/>
        <v>0</v>
      </c>
      <c r="AO34" s="31">
        <f t="shared" si="23"/>
        <v>0</v>
      </c>
      <c r="AR34" s="31" t="str">
        <f t="shared" si="33"/>
        <v/>
      </c>
      <c r="AS34" s="32" t="str">
        <f t="shared" si="25"/>
        <v/>
      </c>
      <c r="AT34" s="31" t="str">
        <f t="shared" si="26"/>
        <v/>
      </c>
      <c r="AU34" s="32">
        <f t="shared" si="27"/>
        <v>0</v>
      </c>
      <c r="AW34" s="31" t="str">
        <f t="shared" si="28"/>
        <v/>
      </c>
      <c r="AX34" s="32" t="str">
        <f t="shared" si="29"/>
        <v/>
      </c>
      <c r="AY34" s="192">
        <f t="shared" si="30"/>
        <v>0</v>
      </c>
    </row>
    <row r="35" spans="1:51" ht="20.100000000000001" customHeight="1" x14ac:dyDescent="0.4">
      <c r="A35" s="110" t="str">
        <f t="shared" si="1"/>
        <v/>
      </c>
      <c r="B35" s="111" t="s">
        <v>125</v>
      </c>
      <c r="C35" s="112" t="s">
        <v>186</v>
      </c>
      <c r="D35" s="113" t="s">
        <v>236</v>
      </c>
      <c r="E35" s="111" t="s">
        <v>237</v>
      </c>
      <c r="F35" s="4"/>
      <c r="G35" s="47"/>
      <c r="H35" s="12"/>
      <c r="I35" s="5"/>
      <c r="J35" s="5"/>
      <c r="K35" s="182" t="str">
        <f t="shared" si="31"/>
        <v/>
      </c>
      <c r="L35" s="204"/>
      <c r="M35" s="219" t="str">
        <f t="shared" si="2"/>
        <v/>
      </c>
      <c r="N35" s="191" t="str">
        <f t="shared" si="32"/>
        <v/>
      </c>
      <c r="O35" s="191"/>
      <c r="P35" s="191"/>
      <c r="Q35" s="191"/>
      <c r="R35" s="191"/>
      <c r="S35" s="191"/>
      <c r="T35" s="191"/>
      <c r="U35" s="31" t="str">
        <f t="shared" si="3"/>
        <v/>
      </c>
      <c r="V35" s="31">
        <f t="shared" si="4"/>
        <v>0</v>
      </c>
      <c r="W35" s="31">
        <f t="shared" si="5"/>
        <v>0</v>
      </c>
      <c r="X35" s="31" t="str">
        <f t="shared" si="6"/>
        <v/>
      </c>
      <c r="Y35" s="31">
        <f t="shared" si="7"/>
        <v>0</v>
      </c>
      <c r="Z35" s="31">
        <f t="shared" si="8"/>
        <v>0</v>
      </c>
      <c r="AA35" s="31" t="str">
        <f t="shared" si="9"/>
        <v/>
      </c>
      <c r="AB35" s="31">
        <f t="shared" si="10"/>
        <v>0</v>
      </c>
      <c r="AC35" s="31">
        <f t="shared" si="11"/>
        <v>0</v>
      </c>
      <c r="AD35" s="31" t="str">
        <f t="shared" si="12"/>
        <v/>
      </c>
      <c r="AE35" s="31">
        <f t="shared" si="13"/>
        <v>0</v>
      </c>
      <c r="AF35" s="31">
        <f t="shared" si="14"/>
        <v>0</v>
      </c>
      <c r="AG35" s="31" t="str">
        <f t="shared" si="15"/>
        <v/>
      </c>
      <c r="AH35" s="31">
        <f t="shared" si="16"/>
        <v>0</v>
      </c>
      <c r="AI35" s="31">
        <f t="shared" si="17"/>
        <v>0</v>
      </c>
      <c r="AJ35" s="31" t="str">
        <f t="shared" si="18"/>
        <v/>
      </c>
      <c r="AK35" s="31">
        <f t="shared" si="19"/>
        <v>0</v>
      </c>
      <c r="AL35" s="31">
        <f t="shared" si="20"/>
        <v>0</v>
      </c>
      <c r="AM35" s="243" t="str">
        <f t="shared" si="21"/>
        <v/>
      </c>
      <c r="AN35" s="31">
        <f t="shared" si="22"/>
        <v>0</v>
      </c>
      <c r="AO35" s="31">
        <f t="shared" si="23"/>
        <v>0</v>
      </c>
      <c r="AR35" s="31" t="str">
        <f t="shared" si="33"/>
        <v/>
      </c>
      <c r="AS35" s="32" t="str">
        <f t="shared" si="25"/>
        <v/>
      </c>
      <c r="AT35" s="31" t="str">
        <f t="shared" si="26"/>
        <v/>
      </c>
      <c r="AU35" s="32">
        <f t="shared" si="27"/>
        <v>0</v>
      </c>
      <c r="AW35" s="31" t="str">
        <f t="shared" si="28"/>
        <v/>
      </c>
      <c r="AX35" s="32" t="str">
        <f t="shared" si="29"/>
        <v/>
      </c>
      <c r="AY35" s="192">
        <f t="shared" si="30"/>
        <v>0</v>
      </c>
    </row>
    <row r="36" spans="1:51" ht="20.100000000000001" customHeight="1" x14ac:dyDescent="0.4">
      <c r="A36" s="110" t="str">
        <f t="shared" si="1"/>
        <v/>
      </c>
      <c r="B36" s="111" t="s">
        <v>126</v>
      </c>
      <c r="C36" s="112" t="s">
        <v>186</v>
      </c>
      <c r="D36" s="113" t="s">
        <v>238</v>
      </c>
      <c r="E36" s="111" t="s">
        <v>239</v>
      </c>
      <c r="F36" s="4"/>
      <c r="G36" s="47"/>
      <c r="H36" s="12"/>
      <c r="I36" s="5"/>
      <c r="J36" s="5"/>
      <c r="K36" s="182" t="str">
        <f t="shared" si="31"/>
        <v/>
      </c>
      <c r="L36" s="204"/>
      <c r="M36" s="219" t="str">
        <f t="shared" si="2"/>
        <v/>
      </c>
      <c r="N36" s="191" t="str">
        <f t="shared" si="32"/>
        <v/>
      </c>
      <c r="O36" s="191"/>
      <c r="P36" s="191"/>
      <c r="Q36" s="191"/>
      <c r="R36" s="191"/>
      <c r="S36" s="191"/>
      <c r="T36" s="191"/>
      <c r="U36" s="31" t="str">
        <f t="shared" si="3"/>
        <v/>
      </c>
      <c r="V36" s="31">
        <f t="shared" si="4"/>
        <v>0</v>
      </c>
      <c r="W36" s="31">
        <f t="shared" si="5"/>
        <v>0</v>
      </c>
      <c r="X36" s="31" t="str">
        <f t="shared" si="6"/>
        <v/>
      </c>
      <c r="Y36" s="31">
        <f t="shared" si="7"/>
        <v>0</v>
      </c>
      <c r="Z36" s="31">
        <f t="shared" si="8"/>
        <v>0</v>
      </c>
      <c r="AA36" s="31" t="str">
        <f t="shared" si="9"/>
        <v/>
      </c>
      <c r="AB36" s="31">
        <f t="shared" si="10"/>
        <v>0</v>
      </c>
      <c r="AC36" s="31">
        <f t="shared" si="11"/>
        <v>0</v>
      </c>
      <c r="AD36" s="31" t="str">
        <f t="shared" si="12"/>
        <v/>
      </c>
      <c r="AE36" s="31">
        <f t="shared" si="13"/>
        <v>0</v>
      </c>
      <c r="AF36" s="31">
        <f t="shared" si="14"/>
        <v>0</v>
      </c>
      <c r="AG36" s="31" t="str">
        <f t="shared" si="15"/>
        <v/>
      </c>
      <c r="AH36" s="31">
        <f t="shared" si="16"/>
        <v>0</v>
      </c>
      <c r="AI36" s="31">
        <f t="shared" si="17"/>
        <v>0</v>
      </c>
      <c r="AJ36" s="31" t="str">
        <f t="shared" si="18"/>
        <v/>
      </c>
      <c r="AK36" s="31">
        <f t="shared" si="19"/>
        <v>0</v>
      </c>
      <c r="AL36" s="31">
        <f t="shared" si="20"/>
        <v>0</v>
      </c>
      <c r="AM36" s="243" t="str">
        <f t="shared" si="21"/>
        <v/>
      </c>
      <c r="AN36" s="31">
        <f t="shared" si="22"/>
        <v>0</v>
      </c>
      <c r="AO36" s="31">
        <f t="shared" si="23"/>
        <v>0</v>
      </c>
      <c r="AR36" s="31" t="str">
        <f t="shared" si="33"/>
        <v/>
      </c>
      <c r="AS36" s="32" t="str">
        <f t="shared" si="25"/>
        <v/>
      </c>
      <c r="AT36" s="31" t="str">
        <f t="shared" si="26"/>
        <v/>
      </c>
      <c r="AU36" s="32">
        <f t="shared" si="27"/>
        <v>0</v>
      </c>
      <c r="AW36" s="31" t="str">
        <f t="shared" si="28"/>
        <v/>
      </c>
      <c r="AX36" s="32" t="str">
        <f t="shared" si="29"/>
        <v/>
      </c>
      <c r="AY36" s="192">
        <f t="shared" si="30"/>
        <v>0</v>
      </c>
    </row>
    <row r="37" spans="1:51" ht="20.100000000000001" customHeight="1" x14ac:dyDescent="0.4">
      <c r="A37" s="110" t="str">
        <f t="shared" si="1"/>
        <v/>
      </c>
      <c r="B37" s="111" t="s">
        <v>127</v>
      </c>
      <c r="C37" s="112" t="s">
        <v>186</v>
      </c>
      <c r="D37" s="113" t="s">
        <v>1073</v>
      </c>
      <c r="E37" s="111" t="s">
        <v>1074</v>
      </c>
      <c r="F37" s="4"/>
      <c r="G37" s="47"/>
      <c r="H37" s="12"/>
      <c r="I37" s="5"/>
      <c r="J37" s="5"/>
      <c r="K37" s="182" t="str">
        <f t="shared" si="31"/>
        <v/>
      </c>
      <c r="L37" s="204"/>
      <c r="M37" s="219" t="str">
        <f t="shared" si="2"/>
        <v/>
      </c>
      <c r="N37" s="191" t="str">
        <f t="shared" si="32"/>
        <v/>
      </c>
      <c r="O37" s="191"/>
      <c r="P37" s="191"/>
      <c r="Q37" s="191"/>
      <c r="R37" s="191"/>
      <c r="S37" s="191"/>
      <c r="T37" s="191"/>
      <c r="U37" s="31" t="str">
        <f t="shared" si="3"/>
        <v/>
      </c>
      <c r="V37" s="31">
        <f t="shared" si="4"/>
        <v>0</v>
      </c>
      <c r="W37" s="31">
        <f t="shared" si="5"/>
        <v>0</v>
      </c>
      <c r="X37" s="31" t="str">
        <f t="shared" si="6"/>
        <v/>
      </c>
      <c r="Y37" s="31">
        <f t="shared" si="7"/>
        <v>0</v>
      </c>
      <c r="Z37" s="31">
        <f t="shared" si="8"/>
        <v>0</v>
      </c>
      <c r="AA37" s="31" t="str">
        <f t="shared" si="9"/>
        <v/>
      </c>
      <c r="AB37" s="31">
        <f t="shared" si="10"/>
        <v>0</v>
      </c>
      <c r="AC37" s="31">
        <f t="shared" si="11"/>
        <v>0</v>
      </c>
      <c r="AD37" s="31" t="str">
        <f t="shared" si="12"/>
        <v/>
      </c>
      <c r="AE37" s="31">
        <f t="shared" si="13"/>
        <v>0</v>
      </c>
      <c r="AF37" s="31">
        <f t="shared" si="14"/>
        <v>0</v>
      </c>
      <c r="AG37" s="31" t="str">
        <f t="shared" si="15"/>
        <v/>
      </c>
      <c r="AH37" s="31">
        <f t="shared" si="16"/>
        <v>0</v>
      </c>
      <c r="AI37" s="31">
        <f t="shared" si="17"/>
        <v>0</v>
      </c>
      <c r="AJ37" s="31" t="str">
        <f t="shared" si="18"/>
        <v/>
      </c>
      <c r="AK37" s="31">
        <f t="shared" si="19"/>
        <v>0</v>
      </c>
      <c r="AL37" s="31">
        <f t="shared" si="20"/>
        <v>0</v>
      </c>
      <c r="AM37" s="243" t="str">
        <f t="shared" si="21"/>
        <v/>
      </c>
      <c r="AN37" s="31">
        <f t="shared" si="22"/>
        <v>0</v>
      </c>
      <c r="AO37" s="31">
        <f t="shared" si="23"/>
        <v>0</v>
      </c>
      <c r="AR37" s="31" t="str">
        <f t="shared" si="33"/>
        <v/>
      </c>
      <c r="AS37" s="32" t="str">
        <f t="shared" si="25"/>
        <v/>
      </c>
      <c r="AT37" s="31" t="str">
        <f t="shared" si="26"/>
        <v/>
      </c>
      <c r="AU37" s="32">
        <f t="shared" si="27"/>
        <v>0</v>
      </c>
      <c r="AW37" s="31" t="str">
        <f t="shared" si="28"/>
        <v/>
      </c>
      <c r="AX37" s="32" t="str">
        <f t="shared" si="29"/>
        <v/>
      </c>
      <c r="AY37" s="192">
        <f t="shared" si="30"/>
        <v>0</v>
      </c>
    </row>
    <row r="38" spans="1:51" ht="20.100000000000001" customHeight="1" x14ac:dyDescent="0.4">
      <c r="A38" s="110" t="str">
        <f t="shared" si="1"/>
        <v/>
      </c>
      <c r="B38" s="111" t="s">
        <v>128</v>
      </c>
      <c r="C38" s="112" t="s">
        <v>186</v>
      </c>
      <c r="D38" s="113" t="s">
        <v>240</v>
      </c>
      <c r="E38" s="111" t="s">
        <v>241</v>
      </c>
      <c r="F38" s="4"/>
      <c r="G38" s="47"/>
      <c r="H38" s="12"/>
      <c r="I38" s="5"/>
      <c r="J38" s="5"/>
      <c r="K38" s="182" t="str">
        <f t="shared" si="31"/>
        <v/>
      </c>
      <c r="L38" s="204"/>
      <c r="M38" s="219" t="str">
        <f t="shared" si="2"/>
        <v/>
      </c>
      <c r="N38" s="191" t="str">
        <f t="shared" si="32"/>
        <v/>
      </c>
      <c r="O38" s="191"/>
      <c r="P38" s="191"/>
      <c r="Q38" s="191"/>
      <c r="R38" s="191"/>
      <c r="S38" s="191"/>
      <c r="T38" s="191"/>
      <c r="U38" s="31" t="str">
        <f t="shared" si="3"/>
        <v/>
      </c>
      <c r="V38" s="31">
        <f t="shared" si="4"/>
        <v>0</v>
      </c>
      <c r="W38" s="31">
        <f t="shared" si="5"/>
        <v>0</v>
      </c>
      <c r="X38" s="31" t="str">
        <f t="shared" si="6"/>
        <v/>
      </c>
      <c r="Y38" s="31">
        <f t="shared" si="7"/>
        <v>0</v>
      </c>
      <c r="Z38" s="31">
        <f t="shared" si="8"/>
        <v>0</v>
      </c>
      <c r="AA38" s="31" t="str">
        <f t="shared" si="9"/>
        <v/>
      </c>
      <c r="AB38" s="31">
        <f t="shared" si="10"/>
        <v>0</v>
      </c>
      <c r="AC38" s="31">
        <f t="shared" si="11"/>
        <v>0</v>
      </c>
      <c r="AD38" s="31" t="str">
        <f t="shared" si="12"/>
        <v/>
      </c>
      <c r="AE38" s="31">
        <f t="shared" si="13"/>
        <v>0</v>
      </c>
      <c r="AF38" s="31">
        <f t="shared" si="14"/>
        <v>0</v>
      </c>
      <c r="AG38" s="31" t="str">
        <f t="shared" si="15"/>
        <v/>
      </c>
      <c r="AH38" s="31">
        <f t="shared" si="16"/>
        <v>0</v>
      </c>
      <c r="AI38" s="31">
        <f t="shared" si="17"/>
        <v>0</v>
      </c>
      <c r="AJ38" s="31" t="str">
        <f t="shared" si="18"/>
        <v/>
      </c>
      <c r="AK38" s="31">
        <f t="shared" si="19"/>
        <v>0</v>
      </c>
      <c r="AL38" s="31">
        <f t="shared" si="20"/>
        <v>0</v>
      </c>
      <c r="AM38" s="243" t="str">
        <f t="shared" si="21"/>
        <v/>
      </c>
      <c r="AN38" s="31">
        <f t="shared" si="22"/>
        <v>0</v>
      </c>
      <c r="AO38" s="31">
        <f t="shared" si="23"/>
        <v>0</v>
      </c>
      <c r="AR38" s="31" t="str">
        <f t="shared" si="33"/>
        <v/>
      </c>
      <c r="AS38" s="32" t="str">
        <f t="shared" si="25"/>
        <v/>
      </c>
      <c r="AT38" s="31" t="str">
        <f t="shared" si="26"/>
        <v/>
      </c>
      <c r="AU38" s="32">
        <f t="shared" si="27"/>
        <v>0</v>
      </c>
      <c r="AW38" s="31" t="str">
        <f t="shared" si="28"/>
        <v/>
      </c>
      <c r="AX38" s="32" t="str">
        <f t="shared" si="29"/>
        <v/>
      </c>
      <c r="AY38" s="192">
        <f t="shared" si="30"/>
        <v>0</v>
      </c>
    </row>
    <row r="39" spans="1:51" ht="20.100000000000001" customHeight="1" x14ac:dyDescent="0.4">
      <c r="A39" s="110" t="str">
        <f t="shared" si="1"/>
        <v/>
      </c>
      <c r="B39" s="111" t="s">
        <v>129</v>
      </c>
      <c r="C39" s="112" t="s">
        <v>186</v>
      </c>
      <c r="D39" s="113" t="s">
        <v>242</v>
      </c>
      <c r="E39" s="111" t="s">
        <v>243</v>
      </c>
      <c r="F39" s="4"/>
      <c r="G39" s="47"/>
      <c r="H39" s="12"/>
      <c r="I39" s="5"/>
      <c r="J39" s="5"/>
      <c r="K39" s="182" t="str">
        <f t="shared" si="31"/>
        <v/>
      </c>
      <c r="L39" s="204"/>
      <c r="M39" s="219" t="str">
        <f t="shared" si="2"/>
        <v/>
      </c>
      <c r="N39" s="191" t="str">
        <f t="shared" si="32"/>
        <v/>
      </c>
      <c r="O39" s="191"/>
      <c r="P39" s="191"/>
      <c r="Q39" s="191"/>
      <c r="R39" s="191"/>
      <c r="S39" s="191"/>
      <c r="T39" s="191"/>
      <c r="U39" s="31" t="str">
        <f t="shared" si="3"/>
        <v/>
      </c>
      <c r="V39" s="31">
        <f t="shared" si="4"/>
        <v>0</v>
      </c>
      <c r="W39" s="31">
        <f t="shared" si="5"/>
        <v>0</v>
      </c>
      <c r="X39" s="31" t="str">
        <f t="shared" si="6"/>
        <v/>
      </c>
      <c r="Y39" s="31">
        <f t="shared" si="7"/>
        <v>0</v>
      </c>
      <c r="Z39" s="31">
        <f t="shared" si="8"/>
        <v>0</v>
      </c>
      <c r="AA39" s="31" t="str">
        <f t="shared" si="9"/>
        <v/>
      </c>
      <c r="AB39" s="31">
        <f t="shared" si="10"/>
        <v>0</v>
      </c>
      <c r="AC39" s="31">
        <f t="shared" si="11"/>
        <v>0</v>
      </c>
      <c r="AD39" s="31" t="str">
        <f t="shared" si="12"/>
        <v/>
      </c>
      <c r="AE39" s="31">
        <f t="shared" si="13"/>
        <v>0</v>
      </c>
      <c r="AF39" s="31">
        <f t="shared" si="14"/>
        <v>0</v>
      </c>
      <c r="AG39" s="31" t="str">
        <f t="shared" si="15"/>
        <v/>
      </c>
      <c r="AH39" s="31">
        <f t="shared" si="16"/>
        <v>0</v>
      </c>
      <c r="AI39" s="31">
        <f t="shared" si="17"/>
        <v>0</v>
      </c>
      <c r="AJ39" s="31" t="str">
        <f t="shared" si="18"/>
        <v/>
      </c>
      <c r="AK39" s="31">
        <f t="shared" si="19"/>
        <v>0</v>
      </c>
      <c r="AL39" s="31">
        <f t="shared" si="20"/>
        <v>0</v>
      </c>
      <c r="AM39" s="243" t="str">
        <f t="shared" si="21"/>
        <v/>
      </c>
      <c r="AN39" s="31">
        <f t="shared" si="22"/>
        <v>0</v>
      </c>
      <c r="AO39" s="31">
        <f t="shared" si="23"/>
        <v>0</v>
      </c>
      <c r="AR39" s="31" t="str">
        <f t="shared" si="33"/>
        <v/>
      </c>
      <c r="AS39" s="32" t="str">
        <f t="shared" si="25"/>
        <v/>
      </c>
      <c r="AT39" s="31" t="str">
        <f t="shared" si="26"/>
        <v/>
      </c>
      <c r="AU39" s="32">
        <f t="shared" si="27"/>
        <v>0</v>
      </c>
      <c r="AW39" s="31" t="str">
        <f t="shared" si="28"/>
        <v/>
      </c>
      <c r="AX39" s="32" t="str">
        <f t="shared" si="29"/>
        <v/>
      </c>
      <c r="AY39" s="192">
        <f t="shared" si="30"/>
        <v>0</v>
      </c>
    </row>
    <row r="40" spans="1:51" ht="20.100000000000001" customHeight="1" x14ac:dyDescent="0.4">
      <c r="A40" s="110" t="str">
        <f t="shared" si="1"/>
        <v/>
      </c>
      <c r="B40" s="111" t="s">
        <v>130</v>
      </c>
      <c r="C40" s="112" t="s">
        <v>186</v>
      </c>
      <c r="D40" s="113" t="s">
        <v>244</v>
      </c>
      <c r="E40" s="111" t="s">
        <v>245</v>
      </c>
      <c r="F40" s="4"/>
      <c r="G40" s="47"/>
      <c r="H40" s="12"/>
      <c r="I40" s="5"/>
      <c r="J40" s="5"/>
      <c r="K40" s="182" t="str">
        <f t="shared" si="31"/>
        <v/>
      </c>
      <c r="L40" s="204"/>
      <c r="M40" s="219" t="str">
        <f t="shared" si="2"/>
        <v/>
      </c>
      <c r="N40" s="191" t="str">
        <f t="shared" si="32"/>
        <v/>
      </c>
      <c r="O40" s="191"/>
      <c r="P40" s="191"/>
      <c r="Q40" s="191"/>
      <c r="R40" s="191"/>
      <c r="S40" s="191"/>
      <c r="T40" s="191"/>
      <c r="U40" s="31" t="str">
        <f t="shared" si="3"/>
        <v/>
      </c>
      <c r="V40" s="31">
        <f t="shared" si="4"/>
        <v>0</v>
      </c>
      <c r="W40" s="31">
        <f t="shared" si="5"/>
        <v>0</v>
      </c>
      <c r="X40" s="31" t="str">
        <f t="shared" si="6"/>
        <v/>
      </c>
      <c r="Y40" s="31">
        <f t="shared" si="7"/>
        <v>0</v>
      </c>
      <c r="Z40" s="31">
        <f t="shared" si="8"/>
        <v>0</v>
      </c>
      <c r="AA40" s="31" t="str">
        <f t="shared" si="9"/>
        <v/>
      </c>
      <c r="AB40" s="31">
        <f t="shared" si="10"/>
        <v>0</v>
      </c>
      <c r="AC40" s="31">
        <f t="shared" si="11"/>
        <v>0</v>
      </c>
      <c r="AD40" s="31" t="str">
        <f t="shared" si="12"/>
        <v/>
      </c>
      <c r="AE40" s="31">
        <f t="shared" si="13"/>
        <v>0</v>
      </c>
      <c r="AF40" s="31">
        <f t="shared" si="14"/>
        <v>0</v>
      </c>
      <c r="AG40" s="31" t="str">
        <f t="shared" si="15"/>
        <v/>
      </c>
      <c r="AH40" s="31">
        <f t="shared" si="16"/>
        <v>0</v>
      </c>
      <c r="AI40" s="31">
        <f t="shared" si="17"/>
        <v>0</v>
      </c>
      <c r="AJ40" s="31" t="str">
        <f t="shared" si="18"/>
        <v/>
      </c>
      <c r="AK40" s="31">
        <f t="shared" si="19"/>
        <v>0</v>
      </c>
      <c r="AL40" s="31">
        <f t="shared" si="20"/>
        <v>0</v>
      </c>
      <c r="AM40" s="243" t="str">
        <f t="shared" si="21"/>
        <v/>
      </c>
      <c r="AN40" s="31">
        <f t="shared" si="22"/>
        <v>0</v>
      </c>
      <c r="AO40" s="31">
        <f t="shared" si="23"/>
        <v>0</v>
      </c>
      <c r="AR40" s="31" t="str">
        <f t="shared" si="33"/>
        <v/>
      </c>
      <c r="AS40" s="32" t="str">
        <f t="shared" si="25"/>
        <v/>
      </c>
      <c r="AT40" s="31" t="str">
        <f t="shared" si="26"/>
        <v/>
      </c>
      <c r="AU40" s="32">
        <f t="shared" si="27"/>
        <v>0</v>
      </c>
      <c r="AW40" s="31" t="str">
        <f t="shared" si="28"/>
        <v/>
      </c>
      <c r="AX40" s="32" t="str">
        <f t="shared" si="29"/>
        <v/>
      </c>
      <c r="AY40" s="192">
        <f t="shared" si="30"/>
        <v>0</v>
      </c>
    </row>
    <row r="41" spans="1:51" ht="20.100000000000001" customHeight="1" x14ac:dyDescent="0.4">
      <c r="A41" s="110" t="str">
        <f t="shared" si="1"/>
        <v/>
      </c>
      <c r="B41" s="111" t="s">
        <v>131</v>
      </c>
      <c r="C41" s="113" t="s">
        <v>186</v>
      </c>
      <c r="D41" s="113" t="s">
        <v>246</v>
      </c>
      <c r="E41" s="111" t="s">
        <v>247</v>
      </c>
      <c r="F41" s="4"/>
      <c r="G41" s="47"/>
      <c r="H41" s="12"/>
      <c r="I41" s="5"/>
      <c r="J41" s="5"/>
      <c r="K41" s="182" t="str">
        <f t="shared" si="31"/>
        <v/>
      </c>
      <c r="L41" s="204"/>
      <c r="M41" s="219" t="str">
        <f t="shared" si="2"/>
        <v/>
      </c>
      <c r="N41" s="191" t="str">
        <f t="shared" si="32"/>
        <v/>
      </c>
      <c r="O41" s="191"/>
      <c r="P41" s="191"/>
      <c r="Q41" s="191"/>
      <c r="R41" s="191"/>
      <c r="S41" s="191"/>
      <c r="T41" s="191"/>
      <c r="U41" s="31" t="str">
        <f t="shared" si="3"/>
        <v/>
      </c>
      <c r="V41" s="31">
        <f t="shared" si="4"/>
        <v>0</v>
      </c>
      <c r="W41" s="31">
        <f t="shared" si="5"/>
        <v>0</v>
      </c>
      <c r="X41" s="31" t="str">
        <f t="shared" si="6"/>
        <v/>
      </c>
      <c r="Y41" s="31">
        <f t="shared" si="7"/>
        <v>0</v>
      </c>
      <c r="Z41" s="31">
        <f t="shared" si="8"/>
        <v>0</v>
      </c>
      <c r="AA41" s="31" t="str">
        <f t="shared" si="9"/>
        <v/>
      </c>
      <c r="AB41" s="31">
        <f t="shared" si="10"/>
        <v>0</v>
      </c>
      <c r="AC41" s="31">
        <f t="shared" si="11"/>
        <v>0</v>
      </c>
      <c r="AD41" s="31" t="str">
        <f t="shared" si="12"/>
        <v/>
      </c>
      <c r="AE41" s="31">
        <f t="shared" si="13"/>
        <v>0</v>
      </c>
      <c r="AF41" s="31">
        <f t="shared" si="14"/>
        <v>0</v>
      </c>
      <c r="AG41" s="31" t="str">
        <f t="shared" si="15"/>
        <v/>
      </c>
      <c r="AH41" s="31">
        <f t="shared" si="16"/>
        <v>0</v>
      </c>
      <c r="AI41" s="31">
        <f t="shared" si="17"/>
        <v>0</v>
      </c>
      <c r="AJ41" s="31" t="str">
        <f t="shared" si="18"/>
        <v/>
      </c>
      <c r="AK41" s="31">
        <f t="shared" si="19"/>
        <v>0</v>
      </c>
      <c r="AL41" s="31">
        <f t="shared" si="20"/>
        <v>0</v>
      </c>
      <c r="AM41" s="243" t="str">
        <f t="shared" si="21"/>
        <v/>
      </c>
      <c r="AN41" s="31">
        <f t="shared" si="22"/>
        <v>0</v>
      </c>
      <c r="AO41" s="31">
        <f t="shared" si="23"/>
        <v>0</v>
      </c>
      <c r="AR41" s="31" t="str">
        <f t="shared" si="33"/>
        <v/>
      </c>
      <c r="AS41" s="32" t="str">
        <f t="shared" si="25"/>
        <v/>
      </c>
      <c r="AT41" s="31" t="str">
        <f t="shared" si="26"/>
        <v/>
      </c>
      <c r="AU41" s="32">
        <f t="shared" si="27"/>
        <v>0</v>
      </c>
      <c r="AW41" s="31" t="str">
        <f t="shared" si="28"/>
        <v/>
      </c>
      <c r="AX41" s="32" t="str">
        <f t="shared" si="29"/>
        <v/>
      </c>
      <c r="AY41" s="192">
        <f t="shared" si="30"/>
        <v>0</v>
      </c>
    </row>
    <row r="42" spans="1:51" ht="20.100000000000001" customHeight="1" x14ac:dyDescent="0.4">
      <c r="A42" s="110" t="str">
        <f t="shared" si="1"/>
        <v/>
      </c>
      <c r="B42" s="111" t="s">
        <v>132</v>
      </c>
      <c r="C42" s="113" t="s">
        <v>186</v>
      </c>
      <c r="D42" s="113" t="s">
        <v>248</v>
      </c>
      <c r="E42" s="111" t="s">
        <v>249</v>
      </c>
      <c r="F42" s="4"/>
      <c r="G42" s="47"/>
      <c r="H42" s="12"/>
      <c r="I42" s="5"/>
      <c r="J42" s="5"/>
      <c r="K42" s="182" t="str">
        <f t="shared" si="31"/>
        <v/>
      </c>
      <c r="L42" s="204"/>
      <c r="M42" s="219" t="str">
        <f t="shared" si="2"/>
        <v/>
      </c>
      <c r="N42" s="191" t="str">
        <f t="shared" si="32"/>
        <v/>
      </c>
      <c r="O42" s="191"/>
      <c r="P42" s="191"/>
      <c r="Q42" s="191"/>
      <c r="R42" s="191"/>
      <c r="S42" s="191"/>
      <c r="T42" s="191"/>
      <c r="U42" s="31" t="str">
        <f t="shared" si="3"/>
        <v/>
      </c>
      <c r="V42" s="31">
        <f t="shared" si="4"/>
        <v>0</v>
      </c>
      <c r="W42" s="31">
        <f t="shared" si="5"/>
        <v>0</v>
      </c>
      <c r="X42" s="31" t="str">
        <f t="shared" si="6"/>
        <v/>
      </c>
      <c r="Y42" s="31">
        <f t="shared" si="7"/>
        <v>0</v>
      </c>
      <c r="Z42" s="31">
        <f t="shared" si="8"/>
        <v>0</v>
      </c>
      <c r="AA42" s="31" t="str">
        <f t="shared" si="9"/>
        <v/>
      </c>
      <c r="AB42" s="31">
        <f t="shared" si="10"/>
        <v>0</v>
      </c>
      <c r="AC42" s="31">
        <f t="shared" si="11"/>
        <v>0</v>
      </c>
      <c r="AD42" s="31" t="str">
        <f t="shared" si="12"/>
        <v/>
      </c>
      <c r="AE42" s="31">
        <f t="shared" si="13"/>
        <v>0</v>
      </c>
      <c r="AF42" s="31">
        <f t="shared" si="14"/>
        <v>0</v>
      </c>
      <c r="AG42" s="31" t="str">
        <f t="shared" si="15"/>
        <v/>
      </c>
      <c r="AH42" s="31">
        <f t="shared" si="16"/>
        <v>0</v>
      </c>
      <c r="AI42" s="31">
        <f t="shared" si="17"/>
        <v>0</v>
      </c>
      <c r="AJ42" s="31" t="str">
        <f t="shared" si="18"/>
        <v/>
      </c>
      <c r="AK42" s="31">
        <f t="shared" si="19"/>
        <v>0</v>
      </c>
      <c r="AL42" s="31">
        <f t="shared" si="20"/>
        <v>0</v>
      </c>
      <c r="AM42" s="243" t="str">
        <f t="shared" si="21"/>
        <v/>
      </c>
      <c r="AN42" s="31">
        <f t="shared" si="22"/>
        <v>0</v>
      </c>
      <c r="AO42" s="31">
        <f t="shared" si="23"/>
        <v>0</v>
      </c>
      <c r="AR42" s="31" t="str">
        <f t="shared" si="33"/>
        <v/>
      </c>
      <c r="AS42" s="32" t="str">
        <f t="shared" si="25"/>
        <v/>
      </c>
      <c r="AT42" s="31" t="str">
        <f t="shared" si="26"/>
        <v/>
      </c>
      <c r="AU42" s="32">
        <f t="shared" si="27"/>
        <v>0</v>
      </c>
      <c r="AW42" s="31" t="str">
        <f t="shared" si="28"/>
        <v/>
      </c>
      <c r="AX42" s="32" t="str">
        <f t="shared" si="29"/>
        <v/>
      </c>
      <c r="AY42" s="192">
        <f t="shared" si="30"/>
        <v>0</v>
      </c>
    </row>
    <row r="43" spans="1:51" ht="20.100000000000001" customHeight="1" x14ac:dyDescent="0.4">
      <c r="A43" s="110" t="str">
        <f t="shared" si="1"/>
        <v/>
      </c>
      <c r="B43" s="111" t="s">
        <v>133</v>
      </c>
      <c r="C43" s="112" t="s">
        <v>186</v>
      </c>
      <c r="D43" s="113" t="s">
        <v>250</v>
      </c>
      <c r="E43" s="111" t="s">
        <v>251</v>
      </c>
      <c r="F43" s="4"/>
      <c r="G43" s="47"/>
      <c r="H43" s="12"/>
      <c r="I43" s="5"/>
      <c r="J43" s="5"/>
      <c r="K43" s="182" t="str">
        <f t="shared" si="31"/>
        <v/>
      </c>
      <c r="L43" s="204"/>
      <c r="M43" s="219" t="str">
        <f t="shared" si="2"/>
        <v/>
      </c>
      <c r="N43" s="191" t="str">
        <f t="shared" si="32"/>
        <v/>
      </c>
      <c r="O43" s="191"/>
      <c r="P43" s="191"/>
      <c r="Q43" s="191"/>
      <c r="R43" s="191"/>
      <c r="S43" s="191"/>
      <c r="T43" s="191"/>
      <c r="U43" s="31" t="str">
        <f t="shared" si="3"/>
        <v/>
      </c>
      <c r="V43" s="31">
        <f t="shared" si="4"/>
        <v>0</v>
      </c>
      <c r="W43" s="31">
        <f t="shared" si="5"/>
        <v>0</v>
      </c>
      <c r="X43" s="31" t="str">
        <f t="shared" si="6"/>
        <v/>
      </c>
      <c r="Y43" s="31">
        <f t="shared" si="7"/>
        <v>0</v>
      </c>
      <c r="Z43" s="31">
        <f t="shared" si="8"/>
        <v>0</v>
      </c>
      <c r="AA43" s="31" t="str">
        <f t="shared" si="9"/>
        <v/>
      </c>
      <c r="AB43" s="31">
        <f t="shared" si="10"/>
        <v>0</v>
      </c>
      <c r="AC43" s="31">
        <f t="shared" si="11"/>
        <v>0</v>
      </c>
      <c r="AD43" s="31" t="str">
        <f t="shared" si="12"/>
        <v/>
      </c>
      <c r="AE43" s="31">
        <f t="shared" si="13"/>
        <v>0</v>
      </c>
      <c r="AF43" s="31">
        <f t="shared" si="14"/>
        <v>0</v>
      </c>
      <c r="AG43" s="31" t="str">
        <f t="shared" si="15"/>
        <v/>
      </c>
      <c r="AH43" s="31">
        <f t="shared" si="16"/>
        <v>0</v>
      </c>
      <c r="AI43" s="31">
        <f t="shared" si="17"/>
        <v>0</v>
      </c>
      <c r="AJ43" s="31" t="str">
        <f t="shared" si="18"/>
        <v/>
      </c>
      <c r="AK43" s="31">
        <f t="shared" si="19"/>
        <v>0</v>
      </c>
      <c r="AL43" s="31">
        <f t="shared" si="20"/>
        <v>0</v>
      </c>
      <c r="AM43" s="243" t="str">
        <f t="shared" si="21"/>
        <v/>
      </c>
      <c r="AN43" s="31">
        <f t="shared" si="22"/>
        <v>0</v>
      </c>
      <c r="AO43" s="31">
        <f t="shared" si="23"/>
        <v>0</v>
      </c>
      <c r="AR43" s="31" t="str">
        <f t="shared" si="33"/>
        <v/>
      </c>
      <c r="AS43" s="32" t="str">
        <f t="shared" si="25"/>
        <v/>
      </c>
      <c r="AT43" s="31" t="str">
        <f t="shared" si="26"/>
        <v/>
      </c>
      <c r="AU43" s="32">
        <f t="shared" si="27"/>
        <v>0</v>
      </c>
      <c r="AW43" s="31" t="str">
        <f t="shared" si="28"/>
        <v/>
      </c>
      <c r="AX43" s="32" t="str">
        <f t="shared" si="29"/>
        <v/>
      </c>
      <c r="AY43" s="192">
        <f t="shared" si="30"/>
        <v>0</v>
      </c>
    </row>
    <row r="44" spans="1:51" ht="20.100000000000001" customHeight="1" x14ac:dyDescent="0.4">
      <c r="A44" s="110" t="str">
        <f t="shared" si="1"/>
        <v/>
      </c>
      <c r="B44" s="111" t="s">
        <v>134</v>
      </c>
      <c r="C44" s="112" t="s">
        <v>186</v>
      </c>
      <c r="D44" s="113" t="s">
        <v>252</v>
      </c>
      <c r="E44" s="111" t="s">
        <v>253</v>
      </c>
      <c r="F44" s="4"/>
      <c r="G44" s="47"/>
      <c r="H44" s="12"/>
      <c r="I44" s="5"/>
      <c r="J44" s="5"/>
      <c r="K44" s="182" t="str">
        <f t="shared" si="31"/>
        <v/>
      </c>
      <c r="L44" s="204"/>
      <c r="M44" s="219" t="str">
        <f t="shared" si="2"/>
        <v/>
      </c>
      <c r="N44" s="191" t="str">
        <f t="shared" si="32"/>
        <v/>
      </c>
      <c r="O44" s="191"/>
      <c r="P44" s="191"/>
      <c r="Q44" s="191"/>
      <c r="R44" s="191"/>
      <c r="S44" s="191"/>
      <c r="T44" s="191"/>
      <c r="U44" s="31" t="str">
        <f t="shared" si="3"/>
        <v/>
      </c>
      <c r="V44" s="31">
        <f t="shared" si="4"/>
        <v>0</v>
      </c>
      <c r="W44" s="31">
        <f t="shared" si="5"/>
        <v>0</v>
      </c>
      <c r="X44" s="31" t="str">
        <f t="shared" si="6"/>
        <v/>
      </c>
      <c r="Y44" s="31">
        <f t="shared" si="7"/>
        <v>0</v>
      </c>
      <c r="Z44" s="31">
        <f t="shared" si="8"/>
        <v>0</v>
      </c>
      <c r="AA44" s="31" t="str">
        <f t="shared" si="9"/>
        <v/>
      </c>
      <c r="AB44" s="31">
        <f t="shared" si="10"/>
        <v>0</v>
      </c>
      <c r="AC44" s="31">
        <f t="shared" si="11"/>
        <v>0</v>
      </c>
      <c r="AD44" s="31" t="str">
        <f t="shared" si="12"/>
        <v/>
      </c>
      <c r="AE44" s="31">
        <f t="shared" si="13"/>
        <v>0</v>
      </c>
      <c r="AF44" s="31">
        <f t="shared" si="14"/>
        <v>0</v>
      </c>
      <c r="AG44" s="31" t="str">
        <f t="shared" si="15"/>
        <v/>
      </c>
      <c r="AH44" s="31">
        <f t="shared" si="16"/>
        <v>0</v>
      </c>
      <c r="AI44" s="31">
        <f t="shared" si="17"/>
        <v>0</v>
      </c>
      <c r="AJ44" s="31" t="str">
        <f t="shared" si="18"/>
        <v/>
      </c>
      <c r="AK44" s="31">
        <f t="shared" si="19"/>
        <v>0</v>
      </c>
      <c r="AL44" s="31">
        <f t="shared" si="20"/>
        <v>0</v>
      </c>
      <c r="AM44" s="243" t="str">
        <f t="shared" si="21"/>
        <v/>
      </c>
      <c r="AN44" s="31">
        <f t="shared" si="22"/>
        <v>0</v>
      </c>
      <c r="AO44" s="31">
        <f t="shared" si="23"/>
        <v>0</v>
      </c>
      <c r="AR44" s="31" t="str">
        <f t="shared" si="33"/>
        <v/>
      </c>
      <c r="AS44" s="32" t="str">
        <f t="shared" si="25"/>
        <v/>
      </c>
      <c r="AT44" s="31" t="str">
        <f t="shared" si="26"/>
        <v/>
      </c>
      <c r="AU44" s="32">
        <f t="shared" si="27"/>
        <v>0</v>
      </c>
      <c r="AW44" s="31" t="str">
        <f t="shared" si="28"/>
        <v/>
      </c>
      <c r="AX44" s="32" t="str">
        <f t="shared" si="29"/>
        <v/>
      </c>
      <c r="AY44" s="192">
        <f t="shared" si="30"/>
        <v>0</v>
      </c>
    </row>
    <row r="45" spans="1:51" ht="20.100000000000001" customHeight="1" x14ac:dyDescent="0.4">
      <c r="A45" s="110" t="str">
        <f t="shared" si="1"/>
        <v/>
      </c>
      <c r="B45" s="111" t="s">
        <v>135</v>
      </c>
      <c r="C45" s="112" t="s">
        <v>186</v>
      </c>
      <c r="D45" s="113" t="s">
        <v>254</v>
      </c>
      <c r="E45" s="111" t="s">
        <v>255</v>
      </c>
      <c r="F45" s="4"/>
      <c r="G45" s="47"/>
      <c r="H45" s="12"/>
      <c r="I45" s="5"/>
      <c r="J45" s="5"/>
      <c r="K45" s="182" t="str">
        <f t="shared" si="31"/>
        <v/>
      </c>
      <c r="L45" s="204"/>
      <c r="M45" s="219" t="str">
        <f t="shared" si="2"/>
        <v/>
      </c>
      <c r="N45" s="191" t="str">
        <f t="shared" si="32"/>
        <v/>
      </c>
      <c r="O45" s="191"/>
      <c r="P45" s="191"/>
      <c r="Q45" s="191"/>
      <c r="R45" s="191"/>
      <c r="S45" s="191"/>
      <c r="T45" s="191"/>
      <c r="U45" s="31" t="str">
        <f t="shared" si="3"/>
        <v/>
      </c>
      <c r="V45" s="31">
        <f t="shared" si="4"/>
        <v>0</v>
      </c>
      <c r="W45" s="31">
        <f t="shared" si="5"/>
        <v>0</v>
      </c>
      <c r="X45" s="31" t="str">
        <f t="shared" si="6"/>
        <v/>
      </c>
      <c r="Y45" s="31">
        <f t="shared" si="7"/>
        <v>0</v>
      </c>
      <c r="Z45" s="31">
        <f t="shared" si="8"/>
        <v>0</v>
      </c>
      <c r="AA45" s="31" t="str">
        <f t="shared" si="9"/>
        <v/>
      </c>
      <c r="AB45" s="31">
        <f t="shared" si="10"/>
        <v>0</v>
      </c>
      <c r="AC45" s="31">
        <f t="shared" si="11"/>
        <v>0</v>
      </c>
      <c r="AD45" s="31" t="str">
        <f t="shared" si="12"/>
        <v/>
      </c>
      <c r="AE45" s="31">
        <f t="shared" si="13"/>
        <v>0</v>
      </c>
      <c r="AF45" s="31">
        <f t="shared" si="14"/>
        <v>0</v>
      </c>
      <c r="AG45" s="31" t="str">
        <f t="shared" si="15"/>
        <v/>
      </c>
      <c r="AH45" s="31">
        <f t="shared" si="16"/>
        <v>0</v>
      </c>
      <c r="AI45" s="31">
        <f t="shared" si="17"/>
        <v>0</v>
      </c>
      <c r="AJ45" s="31" t="str">
        <f t="shared" si="18"/>
        <v/>
      </c>
      <c r="AK45" s="31">
        <f t="shared" si="19"/>
        <v>0</v>
      </c>
      <c r="AL45" s="31">
        <f t="shared" si="20"/>
        <v>0</v>
      </c>
      <c r="AM45" s="243" t="str">
        <f t="shared" si="21"/>
        <v/>
      </c>
      <c r="AN45" s="31">
        <f t="shared" si="22"/>
        <v>0</v>
      </c>
      <c r="AO45" s="31">
        <f t="shared" si="23"/>
        <v>0</v>
      </c>
      <c r="AR45" s="31" t="str">
        <f t="shared" si="33"/>
        <v/>
      </c>
      <c r="AS45" s="32" t="str">
        <f t="shared" si="25"/>
        <v/>
      </c>
      <c r="AT45" s="31" t="str">
        <f t="shared" si="26"/>
        <v/>
      </c>
      <c r="AU45" s="32">
        <f t="shared" si="27"/>
        <v>0</v>
      </c>
      <c r="AW45" s="31" t="str">
        <f t="shared" si="28"/>
        <v/>
      </c>
      <c r="AX45" s="32" t="str">
        <f t="shared" si="29"/>
        <v/>
      </c>
      <c r="AY45" s="192">
        <f t="shared" si="30"/>
        <v>0</v>
      </c>
    </row>
    <row r="46" spans="1:51" ht="20.100000000000001" customHeight="1" x14ac:dyDescent="0.4">
      <c r="A46" s="110" t="str">
        <f t="shared" si="1"/>
        <v/>
      </c>
      <c r="B46" s="111" t="s">
        <v>136</v>
      </c>
      <c r="C46" s="112" t="s">
        <v>186</v>
      </c>
      <c r="D46" s="113" t="s">
        <v>256</v>
      </c>
      <c r="E46" s="111" t="s">
        <v>257</v>
      </c>
      <c r="F46" s="4"/>
      <c r="G46" s="47"/>
      <c r="H46" s="12"/>
      <c r="I46" s="5"/>
      <c r="J46" s="5"/>
      <c r="K46" s="182" t="str">
        <f t="shared" si="31"/>
        <v/>
      </c>
      <c r="L46" s="204"/>
      <c r="M46" s="219" t="str">
        <f t="shared" si="2"/>
        <v/>
      </c>
      <c r="N46" s="191" t="str">
        <f t="shared" si="32"/>
        <v/>
      </c>
      <c r="O46" s="191"/>
      <c r="P46" s="191"/>
      <c r="Q46" s="191"/>
      <c r="R46" s="191"/>
      <c r="S46" s="191"/>
      <c r="T46" s="191"/>
      <c r="U46" s="31" t="str">
        <f t="shared" si="3"/>
        <v/>
      </c>
      <c r="V46" s="31">
        <f t="shared" si="4"/>
        <v>0</v>
      </c>
      <c r="W46" s="31">
        <f t="shared" si="5"/>
        <v>0</v>
      </c>
      <c r="X46" s="31" t="str">
        <f t="shared" si="6"/>
        <v/>
      </c>
      <c r="Y46" s="31">
        <f t="shared" si="7"/>
        <v>0</v>
      </c>
      <c r="Z46" s="31">
        <f t="shared" si="8"/>
        <v>0</v>
      </c>
      <c r="AA46" s="31" t="str">
        <f t="shared" si="9"/>
        <v/>
      </c>
      <c r="AB46" s="31">
        <f t="shared" si="10"/>
        <v>0</v>
      </c>
      <c r="AC46" s="31">
        <f t="shared" si="11"/>
        <v>0</v>
      </c>
      <c r="AD46" s="31" t="str">
        <f t="shared" si="12"/>
        <v/>
      </c>
      <c r="AE46" s="31">
        <f t="shared" si="13"/>
        <v>0</v>
      </c>
      <c r="AF46" s="31">
        <f t="shared" si="14"/>
        <v>0</v>
      </c>
      <c r="AG46" s="31" t="str">
        <f t="shared" si="15"/>
        <v/>
      </c>
      <c r="AH46" s="31">
        <f t="shared" si="16"/>
        <v>0</v>
      </c>
      <c r="AI46" s="31">
        <f t="shared" si="17"/>
        <v>0</v>
      </c>
      <c r="AJ46" s="31" t="str">
        <f t="shared" si="18"/>
        <v/>
      </c>
      <c r="AK46" s="31">
        <f t="shared" si="19"/>
        <v>0</v>
      </c>
      <c r="AL46" s="31">
        <f t="shared" si="20"/>
        <v>0</v>
      </c>
      <c r="AM46" s="243" t="str">
        <f t="shared" si="21"/>
        <v/>
      </c>
      <c r="AN46" s="31">
        <f t="shared" si="22"/>
        <v>0</v>
      </c>
      <c r="AO46" s="31">
        <f t="shared" si="23"/>
        <v>0</v>
      </c>
      <c r="AR46" s="31" t="str">
        <f t="shared" si="33"/>
        <v/>
      </c>
      <c r="AS46" s="32" t="str">
        <f t="shared" si="25"/>
        <v/>
      </c>
      <c r="AT46" s="31" t="str">
        <f t="shared" si="26"/>
        <v/>
      </c>
      <c r="AU46" s="32">
        <f t="shared" si="27"/>
        <v>0</v>
      </c>
      <c r="AW46" s="31" t="str">
        <f t="shared" si="28"/>
        <v/>
      </c>
      <c r="AX46" s="32" t="str">
        <f t="shared" si="29"/>
        <v/>
      </c>
      <c r="AY46" s="192">
        <f t="shared" si="30"/>
        <v>0</v>
      </c>
    </row>
    <row r="47" spans="1:51" ht="20.100000000000001" customHeight="1" x14ac:dyDescent="0.4">
      <c r="A47" s="110" t="str">
        <f t="shared" si="1"/>
        <v/>
      </c>
      <c r="B47" s="111" t="s">
        <v>137</v>
      </c>
      <c r="C47" s="112" t="s">
        <v>186</v>
      </c>
      <c r="D47" s="113" t="s">
        <v>258</v>
      </c>
      <c r="E47" s="111" t="s">
        <v>259</v>
      </c>
      <c r="F47" s="4"/>
      <c r="G47" s="47"/>
      <c r="H47" s="12"/>
      <c r="I47" s="5"/>
      <c r="J47" s="5"/>
      <c r="K47" s="182" t="str">
        <f t="shared" si="31"/>
        <v/>
      </c>
      <c r="L47" s="204"/>
      <c r="M47" s="219" t="str">
        <f t="shared" si="2"/>
        <v/>
      </c>
      <c r="N47" s="191" t="str">
        <f t="shared" si="32"/>
        <v/>
      </c>
      <c r="O47" s="191"/>
      <c r="P47" s="191"/>
      <c r="Q47" s="191"/>
      <c r="R47" s="191"/>
      <c r="S47" s="191"/>
      <c r="T47" s="191"/>
      <c r="U47" s="31" t="str">
        <f t="shared" si="3"/>
        <v/>
      </c>
      <c r="V47" s="31">
        <f t="shared" si="4"/>
        <v>0</v>
      </c>
      <c r="W47" s="31">
        <f t="shared" si="5"/>
        <v>0</v>
      </c>
      <c r="X47" s="31" t="str">
        <f t="shared" si="6"/>
        <v/>
      </c>
      <c r="Y47" s="31">
        <f t="shared" si="7"/>
        <v>0</v>
      </c>
      <c r="Z47" s="31">
        <f t="shared" si="8"/>
        <v>0</v>
      </c>
      <c r="AA47" s="31" t="str">
        <f t="shared" si="9"/>
        <v/>
      </c>
      <c r="AB47" s="31">
        <f t="shared" si="10"/>
        <v>0</v>
      </c>
      <c r="AC47" s="31">
        <f t="shared" si="11"/>
        <v>0</v>
      </c>
      <c r="AD47" s="31" t="str">
        <f t="shared" si="12"/>
        <v/>
      </c>
      <c r="AE47" s="31">
        <f t="shared" si="13"/>
        <v>0</v>
      </c>
      <c r="AF47" s="31">
        <f t="shared" si="14"/>
        <v>0</v>
      </c>
      <c r="AG47" s="31" t="str">
        <f t="shared" si="15"/>
        <v/>
      </c>
      <c r="AH47" s="31">
        <f t="shared" si="16"/>
        <v>0</v>
      </c>
      <c r="AI47" s="31">
        <f t="shared" si="17"/>
        <v>0</v>
      </c>
      <c r="AJ47" s="31" t="str">
        <f t="shared" si="18"/>
        <v/>
      </c>
      <c r="AK47" s="31">
        <f t="shared" si="19"/>
        <v>0</v>
      </c>
      <c r="AL47" s="31">
        <f t="shared" si="20"/>
        <v>0</v>
      </c>
      <c r="AM47" s="243" t="str">
        <f t="shared" si="21"/>
        <v/>
      </c>
      <c r="AN47" s="31">
        <f t="shared" si="22"/>
        <v>0</v>
      </c>
      <c r="AO47" s="31">
        <f t="shared" si="23"/>
        <v>0</v>
      </c>
      <c r="AR47" s="31" t="str">
        <f t="shared" si="33"/>
        <v/>
      </c>
      <c r="AS47" s="32" t="str">
        <f t="shared" si="25"/>
        <v/>
      </c>
      <c r="AT47" s="31" t="str">
        <f t="shared" si="26"/>
        <v/>
      </c>
      <c r="AU47" s="32">
        <f t="shared" si="27"/>
        <v>0</v>
      </c>
      <c r="AW47" s="31" t="str">
        <f t="shared" si="28"/>
        <v/>
      </c>
      <c r="AX47" s="32" t="str">
        <f t="shared" si="29"/>
        <v/>
      </c>
      <c r="AY47" s="192">
        <f t="shared" si="30"/>
        <v>0</v>
      </c>
    </row>
    <row r="48" spans="1:51" ht="20.100000000000001" customHeight="1" x14ac:dyDescent="0.4">
      <c r="A48" s="110" t="str">
        <f t="shared" si="1"/>
        <v/>
      </c>
      <c r="B48" s="111" t="s">
        <v>138</v>
      </c>
      <c r="C48" s="112" t="s">
        <v>186</v>
      </c>
      <c r="D48" s="113" t="s">
        <v>260</v>
      </c>
      <c r="E48" s="111" t="s">
        <v>261</v>
      </c>
      <c r="F48" s="4"/>
      <c r="G48" s="47"/>
      <c r="H48" s="12"/>
      <c r="I48" s="5"/>
      <c r="J48" s="5"/>
      <c r="K48" s="182" t="str">
        <f t="shared" si="31"/>
        <v/>
      </c>
      <c r="L48" s="204"/>
      <c r="M48" s="219" t="str">
        <f t="shared" si="2"/>
        <v/>
      </c>
      <c r="N48" s="191" t="str">
        <f t="shared" si="32"/>
        <v/>
      </c>
      <c r="O48" s="191"/>
      <c r="P48" s="191"/>
      <c r="Q48" s="191"/>
      <c r="R48" s="191"/>
      <c r="S48" s="191"/>
      <c r="T48" s="191"/>
      <c r="U48" s="31" t="str">
        <f t="shared" si="3"/>
        <v/>
      </c>
      <c r="V48" s="31">
        <f t="shared" si="4"/>
        <v>0</v>
      </c>
      <c r="W48" s="31">
        <f t="shared" si="5"/>
        <v>0</v>
      </c>
      <c r="X48" s="31" t="str">
        <f t="shared" si="6"/>
        <v/>
      </c>
      <c r="Y48" s="31">
        <f t="shared" si="7"/>
        <v>0</v>
      </c>
      <c r="Z48" s="31">
        <f t="shared" si="8"/>
        <v>0</v>
      </c>
      <c r="AA48" s="31" t="str">
        <f t="shared" si="9"/>
        <v/>
      </c>
      <c r="AB48" s="31">
        <f t="shared" si="10"/>
        <v>0</v>
      </c>
      <c r="AC48" s="31">
        <f t="shared" si="11"/>
        <v>0</v>
      </c>
      <c r="AD48" s="31" t="str">
        <f t="shared" si="12"/>
        <v/>
      </c>
      <c r="AE48" s="31">
        <f t="shared" si="13"/>
        <v>0</v>
      </c>
      <c r="AF48" s="31">
        <f t="shared" si="14"/>
        <v>0</v>
      </c>
      <c r="AG48" s="31" t="str">
        <f t="shared" si="15"/>
        <v/>
      </c>
      <c r="AH48" s="31">
        <f t="shared" si="16"/>
        <v>0</v>
      </c>
      <c r="AI48" s="31">
        <f t="shared" si="17"/>
        <v>0</v>
      </c>
      <c r="AJ48" s="31" t="str">
        <f t="shared" si="18"/>
        <v/>
      </c>
      <c r="AK48" s="31">
        <f t="shared" si="19"/>
        <v>0</v>
      </c>
      <c r="AL48" s="31">
        <f t="shared" si="20"/>
        <v>0</v>
      </c>
      <c r="AM48" s="243" t="str">
        <f t="shared" si="21"/>
        <v/>
      </c>
      <c r="AN48" s="31">
        <f t="shared" si="22"/>
        <v>0</v>
      </c>
      <c r="AO48" s="31">
        <f t="shared" si="23"/>
        <v>0</v>
      </c>
      <c r="AR48" s="31" t="str">
        <f t="shared" si="33"/>
        <v/>
      </c>
      <c r="AS48" s="32" t="str">
        <f t="shared" si="25"/>
        <v/>
      </c>
      <c r="AT48" s="31" t="str">
        <f t="shared" si="26"/>
        <v/>
      </c>
      <c r="AU48" s="32">
        <f t="shared" si="27"/>
        <v>0</v>
      </c>
      <c r="AW48" s="31" t="str">
        <f t="shared" si="28"/>
        <v/>
      </c>
      <c r="AX48" s="32" t="str">
        <f t="shared" si="29"/>
        <v/>
      </c>
      <c r="AY48" s="192">
        <f t="shared" si="30"/>
        <v>0</v>
      </c>
    </row>
    <row r="49" spans="1:51" ht="20.100000000000001" customHeight="1" x14ac:dyDescent="0.4">
      <c r="A49" s="110" t="str">
        <f t="shared" si="1"/>
        <v/>
      </c>
      <c r="B49" s="111" t="s">
        <v>139</v>
      </c>
      <c r="C49" s="113" t="s">
        <v>186</v>
      </c>
      <c r="D49" s="113" t="s">
        <v>262</v>
      </c>
      <c r="E49" s="111" t="s">
        <v>263</v>
      </c>
      <c r="F49" s="4"/>
      <c r="G49" s="47"/>
      <c r="H49" s="12"/>
      <c r="I49" s="5"/>
      <c r="J49" s="5"/>
      <c r="K49" s="182" t="str">
        <f t="shared" si="31"/>
        <v/>
      </c>
      <c r="L49" s="204"/>
      <c r="M49" s="219" t="str">
        <f t="shared" si="2"/>
        <v/>
      </c>
      <c r="N49" s="191" t="str">
        <f t="shared" si="32"/>
        <v/>
      </c>
      <c r="O49" s="191"/>
      <c r="P49" s="191"/>
      <c r="Q49" s="191"/>
      <c r="R49" s="191"/>
      <c r="S49" s="191"/>
      <c r="T49" s="191"/>
      <c r="U49" s="31" t="str">
        <f t="shared" si="3"/>
        <v/>
      </c>
      <c r="V49" s="31">
        <f t="shared" si="4"/>
        <v>0</v>
      </c>
      <c r="W49" s="31">
        <f t="shared" si="5"/>
        <v>0</v>
      </c>
      <c r="X49" s="31" t="str">
        <f t="shared" si="6"/>
        <v/>
      </c>
      <c r="Y49" s="31">
        <f t="shared" si="7"/>
        <v>0</v>
      </c>
      <c r="Z49" s="31">
        <f t="shared" si="8"/>
        <v>0</v>
      </c>
      <c r="AA49" s="31" t="str">
        <f t="shared" si="9"/>
        <v/>
      </c>
      <c r="AB49" s="31">
        <f t="shared" si="10"/>
        <v>0</v>
      </c>
      <c r="AC49" s="31">
        <f t="shared" si="11"/>
        <v>0</v>
      </c>
      <c r="AD49" s="31" t="str">
        <f t="shared" si="12"/>
        <v/>
      </c>
      <c r="AE49" s="31">
        <f t="shared" si="13"/>
        <v>0</v>
      </c>
      <c r="AF49" s="31">
        <f t="shared" si="14"/>
        <v>0</v>
      </c>
      <c r="AG49" s="31" t="str">
        <f t="shared" si="15"/>
        <v/>
      </c>
      <c r="AH49" s="31">
        <f t="shared" si="16"/>
        <v>0</v>
      </c>
      <c r="AI49" s="31">
        <f t="shared" si="17"/>
        <v>0</v>
      </c>
      <c r="AJ49" s="31" t="str">
        <f t="shared" si="18"/>
        <v/>
      </c>
      <c r="AK49" s="31">
        <f t="shared" si="19"/>
        <v>0</v>
      </c>
      <c r="AL49" s="31">
        <f t="shared" si="20"/>
        <v>0</v>
      </c>
      <c r="AM49" s="243" t="str">
        <f t="shared" si="21"/>
        <v/>
      </c>
      <c r="AN49" s="31">
        <f t="shared" si="22"/>
        <v>0</v>
      </c>
      <c r="AO49" s="31">
        <f t="shared" si="23"/>
        <v>0</v>
      </c>
      <c r="AR49" s="31" t="str">
        <f t="shared" si="33"/>
        <v/>
      </c>
      <c r="AS49" s="32" t="str">
        <f t="shared" si="25"/>
        <v/>
      </c>
      <c r="AT49" s="31" t="str">
        <f t="shared" si="26"/>
        <v/>
      </c>
      <c r="AU49" s="32">
        <f t="shared" si="27"/>
        <v>0</v>
      </c>
      <c r="AW49" s="31" t="str">
        <f t="shared" si="28"/>
        <v/>
      </c>
      <c r="AX49" s="32" t="str">
        <f t="shared" si="29"/>
        <v/>
      </c>
      <c r="AY49" s="192">
        <f t="shared" si="30"/>
        <v>0</v>
      </c>
    </row>
    <row r="50" spans="1:51" ht="20.100000000000001" customHeight="1" x14ac:dyDescent="0.4">
      <c r="A50" s="110" t="str">
        <f t="shared" si="1"/>
        <v/>
      </c>
      <c r="B50" s="111" t="s">
        <v>140</v>
      </c>
      <c r="C50" s="112" t="s">
        <v>186</v>
      </c>
      <c r="D50" s="113" t="s">
        <v>264</v>
      </c>
      <c r="E50" s="111" t="s">
        <v>265</v>
      </c>
      <c r="F50" s="4"/>
      <c r="G50" s="47"/>
      <c r="H50" s="12"/>
      <c r="I50" s="5"/>
      <c r="J50" s="5"/>
      <c r="K50" s="182" t="str">
        <f t="shared" si="31"/>
        <v/>
      </c>
      <c r="L50" s="204"/>
      <c r="M50" s="219" t="str">
        <f t="shared" si="2"/>
        <v/>
      </c>
      <c r="N50" s="191" t="str">
        <f t="shared" si="32"/>
        <v/>
      </c>
      <c r="O50" s="191"/>
      <c r="P50" s="191"/>
      <c r="Q50" s="191"/>
      <c r="R50" s="191"/>
      <c r="S50" s="191"/>
      <c r="T50" s="191"/>
      <c r="U50" s="31" t="str">
        <f t="shared" si="3"/>
        <v/>
      </c>
      <c r="V50" s="31">
        <f t="shared" si="4"/>
        <v>0</v>
      </c>
      <c r="W50" s="31">
        <f t="shared" si="5"/>
        <v>0</v>
      </c>
      <c r="X50" s="31" t="str">
        <f t="shared" si="6"/>
        <v/>
      </c>
      <c r="Y50" s="31">
        <f t="shared" si="7"/>
        <v>0</v>
      </c>
      <c r="Z50" s="31">
        <f t="shared" si="8"/>
        <v>0</v>
      </c>
      <c r="AA50" s="31" t="str">
        <f t="shared" si="9"/>
        <v/>
      </c>
      <c r="AB50" s="31">
        <f t="shared" si="10"/>
        <v>0</v>
      </c>
      <c r="AC50" s="31">
        <f t="shared" si="11"/>
        <v>0</v>
      </c>
      <c r="AD50" s="31" t="str">
        <f t="shared" si="12"/>
        <v/>
      </c>
      <c r="AE50" s="31">
        <f t="shared" si="13"/>
        <v>0</v>
      </c>
      <c r="AF50" s="31">
        <f t="shared" si="14"/>
        <v>0</v>
      </c>
      <c r="AG50" s="31" t="str">
        <f t="shared" si="15"/>
        <v/>
      </c>
      <c r="AH50" s="31">
        <f t="shared" si="16"/>
        <v>0</v>
      </c>
      <c r="AI50" s="31">
        <f t="shared" si="17"/>
        <v>0</v>
      </c>
      <c r="AJ50" s="31" t="str">
        <f t="shared" si="18"/>
        <v/>
      </c>
      <c r="AK50" s="31">
        <f t="shared" si="19"/>
        <v>0</v>
      </c>
      <c r="AL50" s="31">
        <f t="shared" si="20"/>
        <v>0</v>
      </c>
      <c r="AM50" s="243" t="str">
        <f t="shared" si="21"/>
        <v/>
      </c>
      <c r="AN50" s="31">
        <f t="shared" si="22"/>
        <v>0</v>
      </c>
      <c r="AO50" s="31">
        <f t="shared" si="23"/>
        <v>0</v>
      </c>
      <c r="AR50" s="31" t="str">
        <f t="shared" si="33"/>
        <v/>
      </c>
      <c r="AS50" s="32" t="str">
        <f t="shared" si="25"/>
        <v/>
      </c>
      <c r="AT50" s="31" t="str">
        <f t="shared" si="26"/>
        <v/>
      </c>
      <c r="AU50" s="32">
        <f t="shared" si="27"/>
        <v>0</v>
      </c>
      <c r="AW50" s="31" t="str">
        <f t="shared" si="28"/>
        <v/>
      </c>
      <c r="AX50" s="32" t="str">
        <f t="shared" si="29"/>
        <v/>
      </c>
      <c r="AY50" s="192">
        <f t="shared" si="30"/>
        <v>0</v>
      </c>
    </row>
    <row r="51" spans="1:51" ht="20.100000000000001" customHeight="1" x14ac:dyDescent="0.4">
      <c r="A51" s="110" t="str">
        <f t="shared" si="1"/>
        <v/>
      </c>
      <c r="B51" s="111" t="s">
        <v>141</v>
      </c>
      <c r="C51" s="112" t="s">
        <v>186</v>
      </c>
      <c r="D51" s="113" t="s">
        <v>266</v>
      </c>
      <c r="E51" s="111" t="s">
        <v>267</v>
      </c>
      <c r="F51" s="4"/>
      <c r="G51" s="47"/>
      <c r="H51" s="12"/>
      <c r="I51" s="5"/>
      <c r="J51" s="5"/>
      <c r="K51" s="182" t="str">
        <f t="shared" si="31"/>
        <v/>
      </c>
      <c r="L51" s="204"/>
      <c r="M51" s="219" t="str">
        <f t="shared" si="2"/>
        <v/>
      </c>
      <c r="N51" s="191" t="str">
        <f t="shared" si="32"/>
        <v/>
      </c>
      <c r="O51" s="191"/>
      <c r="P51" s="191"/>
      <c r="Q51" s="191"/>
      <c r="R51" s="191"/>
      <c r="S51" s="191"/>
      <c r="T51" s="191"/>
      <c r="U51" s="31" t="str">
        <f t="shared" si="3"/>
        <v/>
      </c>
      <c r="V51" s="31">
        <f t="shared" si="4"/>
        <v>0</v>
      </c>
      <c r="W51" s="31">
        <f t="shared" si="5"/>
        <v>0</v>
      </c>
      <c r="X51" s="31" t="str">
        <f t="shared" si="6"/>
        <v/>
      </c>
      <c r="Y51" s="31">
        <f t="shared" si="7"/>
        <v>0</v>
      </c>
      <c r="Z51" s="31">
        <f t="shared" si="8"/>
        <v>0</v>
      </c>
      <c r="AA51" s="31" t="str">
        <f t="shared" si="9"/>
        <v/>
      </c>
      <c r="AB51" s="31">
        <f t="shared" si="10"/>
        <v>0</v>
      </c>
      <c r="AC51" s="31">
        <f t="shared" si="11"/>
        <v>0</v>
      </c>
      <c r="AD51" s="31" t="str">
        <f t="shared" si="12"/>
        <v/>
      </c>
      <c r="AE51" s="31">
        <f t="shared" si="13"/>
        <v>0</v>
      </c>
      <c r="AF51" s="31">
        <f t="shared" si="14"/>
        <v>0</v>
      </c>
      <c r="AG51" s="31" t="str">
        <f t="shared" si="15"/>
        <v/>
      </c>
      <c r="AH51" s="31">
        <f t="shared" si="16"/>
        <v>0</v>
      </c>
      <c r="AI51" s="31">
        <f t="shared" si="17"/>
        <v>0</v>
      </c>
      <c r="AJ51" s="31" t="str">
        <f t="shared" si="18"/>
        <v/>
      </c>
      <c r="AK51" s="31">
        <f t="shared" si="19"/>
        <v>0</v>
      </c>
      <c r="AL51" s="31">
        <f t="shared" si="20"/>
        <v>0</v>
      </c>
      <c r="AM51" s="243" t="str">
        <f t="shared" si="21"/>
        <v/>
      </c>
      <c r="AN51" s="31">
        <f t="shared" si="22"/>
        <v>0</v>
      </c>
      <c r="AO51" s="31">
        <f t="shared" si="23"/>
        <v>0</v>
      </c>
      <c r="AR51" s="31" t="str">
        <f t="shared" si="33"/>
        <v/>
      </c>
      <c r="AS51" s="32" t="str">
        <f t="shared" si="25"/>
        <v/>
      </c>
      <c r="AT51" s="31" t="str">
        <f t="shared" si="26"/>
        <v/>
      </c>
      <c r="AU51" s="32">
        <f t="shared" si="27"/>
        <v>0</v>
      </c>
      <c r="AW51" s="31" t="str">
        <f t="shared" si="28"/>
        <v/>
      </c>
      <c r="AX51" s="32" t="str">
        <f t="shared" si="29"/>
        <v/>
      </c>
      <c r="AY51" s="192">
        <f t="shared" si="30"/>
        <v>0</v>
      </c>
    </row>
    <row r="52" spans="1:51" ht="20.100000000000001" customHeight="1" x14ac:dyDescent="0.4">
      <c r="A52" s="110" t="str">
        <f t="shared" si="1"/>
        <v/>
      </c>
      <c r="B52" s="111" t="s">
        <v>142</v>
      </c>
      <c r="C52" s="113" t="s">
        <v>186</v>
      </c>
      <c r="D52" s="113" t="s">
        <v>1</v>
      </c>
      <c r="E52" s="111" t="s">
        <v>2</v>
      </c>
      <c r="F52" s="4"/>
      <c r="G52" s="47"/>
      <c r="H52" s="12"/>
      <c r="I52" s="5"/>
      <c r="J52" s="5"/>
      <c r="K52" s="182" t="str">
        <f t="shared" si="31"/>
        <v/>
      </c>
      <c r="L52" s="204"/>
      <c r="M52" s="219" t="str">
        <f t="shared" si="2"/>
        <v/>
      </c>
      <c r="N52" s="191" t="str">
        <f t="shared" si="32"/>
        <v/>
      </c>
      <c r="O52" s="191"/>
      <c r="P52" s="191"/>
      <c r="Q52" s="191"/>
      <c r="R52" s="191"/>
      <c r="S52" s="191"/>
      <c r="T52" s="191"/>
      <c r="U52" s="31" t="str">
        <f t="shared" si="3"/>
        <v/>
      </c>
      <c r="V52" s="31">
        <f t="shared" si="4"/>
        <v>0</v>
      </c>
      <c r="W52" s="31">
        <f t="shared" si="5"/>
        <v>0</v>
      </c>
      <c r="X52" s="31" t="str">
        <f t="shared" si="6"/>
        <v/>
      </c>
      <c r="Y52" s="31">
        <f t="shared" si="7"/>
        <v>0</v>
      </c>
      <c r="Z52" s="31">
        <f t="shared" si="8"/>
        <v>0</v>
      </c>
      <c r="AA52" s="31" t="str">
        <f t="shared" si="9"/>
        <v/>
      </c>
      <c r="AB52" s="31">
        <f t="shared" si="10"/>
        <v>0</v>
      </c>
      <c r="AC52" s="31">
        <f t="shared" si="11"/>
        <v>0</v>
      </c>
      <c r="AD52" s="31" t="str">
        <f t="shared" si="12"/>
        <v/>
      </c>
      <c r="AE52" s="31">
        <f t="shared" si="13"/>
        <v>0</v>
      </c>
      <c r="AF52" s="31">
        <f t="shared" si="14"/>
        <v>0</v>
      </c>
      <c r="AG52" s="31" t="str">
        <f t="shared" si="15"/>
        <v/>
      </c>
      <c r="AH52" s="31">
        <f t="shared" si="16"/>
        <v>0</v>
      </c>
      <c r="AI52" s="31">
        <f t="shared" si="17"/>
        <v>0</v>
      </c>
      <c r="AJ52" s="31" t="str">
        <f t="shared" si="18"/>
        <v/>
      </c>
      <c r="AK52" s="31">
        <f t="shared" si="19"/>
        <v>0</v>
      </c>
      <c r="AL52" s="31">
        <f t="shared" si="20"/>
        <v>0</v>
      </c>
      <c r="AM52" s="243" t="str">
        <f t="shared" si="21"/>
        <v/>
      </c>
      <c r="AN52" s="31">
        <f t="shared" si="22"/>
        <v>0</v>
      </c>
      <c r="AO52" s="31">
        <f t="shared" si="23"/>
        <v>0</v>
      </c>
      <c r="AR52" s="31" t="str">
        <f t="shared" si="33"/>
        <v/>
      </c>
      <c r="AS52" s="32" t="str">
        <f t="shared" si="25"/>
        <v/>
      </c>
      <c r="AT52" s="31" t="str">
        <f t="shared" si="26"/>
        <v/>
      </c>
      <c r="AU52" s="32">
        <f t="shared" si="27"/>
        <v>0</v>
      </c>
      <c r="AW52" s="31" t="str">
        <f t="shared" si="28"/>
        <v/>
      </c>
      <c r="AX52" s="32" t="str">
        <f t="shared" si="29"/>
        <v/>
      </c>
      <c r="AY52" s="192">
        <f t="shared" si="30"/>
        <v>0</v>
      </c>
    </row>
    <row r="53" spans="1:51" ht="20.100000000000001" customHeight="1" x14ac:dyDescent="0.4">
      <c r="A53" s="110" t="str">
        <f t="shared" si="1"/>
        <v/>
      </c>
      <c r="B53" s="111" t="s">
        <v>143</v>
      </c>
      <c r="C53" s="112" t="s">
        <v>186</v>
      </c>
      <c r="D53" s="113" t="s">
        <v>268</v>
      </c>
      <c r="E53" s="111" t="s">
        <v>269</v>
      </c>
      <c r="F53" s="4"/>
      <c r="G53" s="47"/>
      <c r="H53" s="12"/>
      <c r="I53" s="5"/>
      <c r="J53" s="5"/>
      <c r="K53" s="182" t="str">
        <f t="shared" si="31"/>
        <v/>
      </c>
      <c r="L53" s="204"/>
      <c r="M53" s="219" t="str">
        <f t="shared" si="2"/>
        <v/>
      </c>
      <c r="N53" s="191" t="str">
        <f t="shared" si="32"/>
        <v/>
      </c>
      <c r="O53" s="191"/>
      <c r="P53" s="191"/>
      <c r="Q53" s="191"/>
      <c r="R53" s="191"/>
      <c r="S53" s="191"/>
      <c r="T53" s="191"/>
      <c r="U53" s="31" t="str">
        <f t="shared" si="3"/>
        <v/>
      </c>
      <c r="V53" s="31">
        <f t="shared" si="4"/>
        <v>0</v>
      </c>
      <c r="W53" s="31">
        <f t="shared" si="5"/>
        <v>0</v>
      </c>
      <c r="X53" s="31" t="str">
        <f t="shared" si="6"/>
        <v/>
      </c>
      <c r="Y53" s="31">
        <f t="shared" si="7"/>
        <v>0</v>
      </c>
      <c r="Z53" s="31">
        <f t="shared" si="8"/>
        <v>0</v>
      </c>
      <c r="AA53" s="31" t="str">
        <f t="shared" si="9"/>
        <v/>
      </c>
      <c r="AB53" s="31">
        <f t="shared" si="10"/>
        <v>0</v>
      </c>
      <c r="AC53" s="31">
        <f t="shared" si="11"/>
        <v>0</v>
      </c>
      <c r="AD53" s="31" t="str">
        <f t="shared" si="12"/>
        <v/>
      </c>
      <c r="AE53" s="31">
        <f t="shared" si="13"/>
        <v>0</v>
      </c>
      <c r="AF53" s="31">
        <f t="shared" si="14"/>
        <v>0</v>
      </c>
      <c r="AG53" s="31" t="str">
        <f t="shared" si="15"/>
        <v/>
      </c>
      <c r="AH53" s="31">
        <f t="shared" si="16"/>
        <v>0</v>
      </c>
      <c r="AI53" s="31">
        <f t="shared" si="17"/>
        <v>0</v>
      </c>
      <c r="AJ53" s="31" t="str">
        <f t="shared" si="18"/>
        <v/>
      </c>
      <c r="AK53" s="31">
        <f t="shared" si="19"/>
        <v>0</v>
      </c>
      <c r="AL53" s="31">
        <f t="shared" si="20"/>
        <v>0</v>
      </c>
      <c r="AM53" s="243" t="str">
        <f t="shared" si="21"/>
        <v/>
      </c>
      <c r="AN53" s="31">
        <f t="shared" si="22"/>
        <v>0</v>
      </c>
      <c r="AO53" s="31">
        <f t="shared" si="23"/>
        <v>0</v>
      </c>
      <c r="AR53" s="31" t="str">
        <f t="shared" si="33"/>
        <v/>
      </c>
      <c r="AS53" s="32" t="str">
        <f t="shared" si="25"/>
        <v/>
      </c>
      <c r="AT53" s="31" t="str">
        <f t="shared" si="26"/>
        <v/>
      </c>
      <c r="AU53" s="32">
        <f t="shared" si="27"/>
        <v>0</v>
      </c>
      <c r="AW53" s="31" t="str">
        <f t="shared" si="28"/>
        <v/>
      </c>
      <c r="AX53" s="32" t="str">
        <f t="shared" si="29"/>
        <v/>
      </c>
      <c r="AY53" s="192">
        <f t="shared" si="30"/>
        <v>0</v>
      </c>
    </row>
    <row r="54" spans="1:51" ht="20.100000000000001" customHeight="1" x14ac:dyDescent="0.4">
      <c r="A54" s="110" t="str">
        <f t="shared" si="1"/>
        <v/>
      </c>
      <c r="B54" s="111" t="s">
        <v>144</v>
      </c>
      <c r="C54" s="113" t="s">
        <v>186</v>
      </c>
      <c r="D54" s="113" t="s">
        <v>270</v>
      </c>
      <c r="E54" s="111" t="s">
        <v>271</v>
      </c>
      <c r="F54" s="4"/>
      <c r="G54" s="47"/>
      <c r="H54" s="12"/>
      <c r="I54" s="5"/>
      <c r="J54" s="5"/>
      <c r="K54" s="182" t="str">
        <f t="shared" si="31"/>
        <v/>
      </c>
      <c r="L54" s="204"/>
      <c r="M54" s="219" t="str">
        <f t="shared" si="2"/>
        <v/>
      </c>
      <c r="N54" s="191" t="str">
        <f t="shared" si="32"/>
        <v/>
      </c>
      <c r="O54" s="191"/>
      <c r="P54" s="191"/>
      <c r="Q54" s="191"/>
      <c r="R54" s="191"/>
      <c r="S54" s="191"/>
      <c r="T54" s="191"/>
      <c r="U54" s="31" t="str">
        <f t="shared" si="3"/>
        <v/>
      </c>
      <c r="V54" s="31">
        <f t="shared" si="4"/>
        <v>0</v>
      </c>
      <c r="W54" s="31">
        <f t="shared" si="5"/>
        <v>0</v>
      </c>
      <c r="X54" s="31" t="str">
        <f t="shared" si="6"/>
        <v/>
      </c>
      <c r="Y54" s="31">
        <f t="shared" si="7"/>
        <v>0</v>
      </c>
      <c r="Z54" s="31">
        <f t="shared" si="8"/>
        <v>0</v>
      </c>
      <c r="AA54" s="31" t="str">
        <f t="shared" si="9"/>
        <v/>
      </c>
      <c r="AB54" s="31">
        <f t="shared" si="10"/>
        <v>0</v>
      </c>
      <c r="AC54" s="31">
        <f t="shared" si="11"/>
        <v>0</v>
      </c>
      <c r="AD54" s="31" t="str">
        <f t="shared" si="12"/>
        <v/>
      </c>
      <c r="AE54" s="31">
        <f t="shared" si="13"/>
        <v>0</v>
      </c>
      <c r="AF54" s="31">
        <f t="shared" si="14"/>
        <v>0</v>
      </c>
      <c r="AG54" s="31" t="str">
        <f t="shared" si="15"/>
        <v/>
      </c>
      <c r="AH54" s="31">
        <f t="shared" si="16"/>
        <v>0</v>
      </c>
      <c r="AI54" s="31">
        <f t="shared" si="17"/>
        <v>0</v>
      </c>
      <c r="AJ54" s="31" t="str">
        <f t="shared" si="18"/>
        <v/>
      </c>
      <c r="AK54" s="31">
        <f t="shared" si="19"/>
        <v>0</v>
      </c>
      <c r="AL54" s="31">
        <f t="shared" si="20"/>
        <v>0</v>
      </c>
      <c r="AM54" s="243" t="str">
        <f t="shared" si="21"/>
        <v/>
      </c>
      <c r="AN54" s="31">
        <f t="shared" si="22"/>
        <v>0</v>
      </c>
      <c r="AO54" s="31">
        <f t="shared" si="23"/>
        <v>0</v>
      </c>
      <c r="AR54" s="31" t="str">
        <f t="shared" si="33"/>
        <v/>
      </c>
      <c r="AS54" s="32" t="str">
        <f t="shared" si="25"/>
        <v/>
      </c>
      <c r="AT54" s="31" t="str">
        <f t="shared" si="26"/>
        <v/>
      </c>
      <c r="AU54" s="32">
        <f t="shared" si="27"/>
        <v>0</v>
      </c>
      <c r="AW54" s="31" t="str">
        <f t="shared" si="28"/>
        <v/>
      </c>
      <c r="AX54" s="32" t="str">
        <f t="shared" si="29"/>
        <v/>
      </c>
      <c r="AY54" s="192">
        <f t="shared" si="30"/>
        <v>0</v>
      </c>
    </row>
    <row r="55" spans="1:51" ht="20.100000000000001" customHeight="1" x14ac:dyDescent="0.4">
      <c r="A55" s="110" t="str">
        <f t="shared" si="1"/>
        <v/>
      </c>
      <c r="B55" s="111" t="s">
        <v>145</v>
      </c>
      <c r="C55" s="113" t="s">
        <v>186</v>
      </c>
      <c r="D55" s="113" t="s">
        <v>272</v>
      </c>
      <c r="E55" s="111" t="s">
        <v>273</v>
      </c>
      <c r="F55" s="4"/>
      <c r="G55" s="47"/>
      <c r="H55" s="12"/>
      <c r="I55" s="5"/>
      <c r="J55" s="5"/>
      <c r="K55" s="182" t="str">
        <f t="shared" si="31"/>
        <v/>
      </c>
      <c r="L55" s="205"/>
      <c r="M55" s="221" t="str">
        <f t="shared" si="2"/>
        <v/>
      </c>
      <c r="N55" s="191" t="str">
        <f t="shared" si="32"/>
        <v/>
      </c>
      <c r="O55" s="191"/>
      <c r="P55" s="191"/>
      <c r="Q55" s="191"/>
      <c r="R55" s="191"/>
      <c r="S55" s="191"/>
      <c r="T55" s="191"/>
      <c r="U55" s="31" t="str">
        <f t="shared" si="3"/>
        <v/>
      </c>
      <c r="V55" s="31">
        <f t="shared" si="4"/>
        <v>0</v>
      </c>
      <c r="W55" s="31">
        <f t="shared" si="5"/>
        <v>0</v>
      </c>
      <c r="X55" s="31" t="str">
        <f t="shared" si="6"/>
        <v/>
      </c>
      <c r="Y55" s="31">
        <f t="shared" si="7"/>
        <v>0</v>
      </c>
      <c r="Z55" s="31">
        <f t="shared" si="8"/>
        <v>0</v>
      </c>
      <c r="AA55" s="31" t="str">
        <f t="shared" si="9"/>
        <v/>
      </c>
      <c r="AB55" s="31">
        <f t="shared" si="10"/>
        <v>0</v>
      </c>
      <c r="AC55" s="31">
        <f t="shared" si="11"/>
        <v>0</v>
      </c>
      <c r="AD55" s="31" t="str">
        <f t="shared" si="12"/>
        <v/>
      </c>
      <c r="AE55" s="31">
        <f t="shared" si="13"/>
        <v>0</v>
      </c>
      <c r="AF55" s="31">
        <f t="shared" si="14"/>
        <v>0</v>
      </c>
      <c r="AG55" s="31" t="str">
        <f t="shared" si="15"/>
        <v/>
      </c>
      <c r="AH55" s="31">
        <f t="shared" si="16"/>
        <v>0</v>
      </c>
      <c r="AI55" s="31">
        <f t="shared" si="17"/>
        <v>0</v>
      </c>
      <c r="AJ55" s="31" t="str">
        <f t="shared" si="18"/>
        <v/>
      </c>
      <c r="AK55" s="31">
        <f t="shared" si="19"/>
        <v>0</v>
      </c>
      <c r="AL55" s="31">
        <f t="shared" si="20"/>
        <v>0</v>
      </c>
      <c r="AM55" s="243" t="str">
        <f t="shared" si="21"/>
        <v/>
      </c>
      <c r="AN55" s="31">
        <f t="shared" si="22"/>
        <v>0</v>
      </c>
      <c r="AO55" s="31">
        <f t="shared" si="23"/>
        <v>0</v>
      </c>
      <c r="AR55" s="31" t="str">
        <f t="shared" si="33"/>
        <v/>
      </c>
      <c r="AS55" s="32" t="str">
        <f t="shared" si="25"/>
        <v/>
      </c>
      <c r="AT55" s="31" t="str">
        <f t="shared" si="26"/>
        <v/>
      </c>
      <c r="AU55" s="32">
        <f t="shared" si="27"/>
        <v>0</v>
      </c>
      <c r="AW55" s="31" t="str">
        <f t="shared" si="28"/>
        <v/>
      </c>
      <c r="AX55" s="32" t="str">
        <f t="shared" si="29"/>
        <v/>
      </c>
      <c r="AY55" s="192">
        <f t="shared" si="30"/>
        <v>0</v>
      </c>
    </row>
    <row r="56" spans="1:51" ht="20.100000000000001" customHeight="1" x14ac:dyDescent="0.4">
      <c r="A56" s="110" t="str">
        <f t="shared" si="1"/>
        <v/>
      </c>
      <c r="B56" s="111" t="s">
        <v>146</v>
      </c>
      <c r="C56" s="112" t="s">
        <v>186</v>
      </c>
      <c r="D56" s="113" t="s">
        <v>274</v>
      </c>
      <c r="E56" s="111" t="s">
        <v>275</v>
      </c>
      <c r="F56" s="4"/>
      <c r="G56" s="47"/>
      <c r="H56" s="12"/>
      <c r="I56" s="5"/>
      <c r="J56" s="5"/>
      <c r="K56" s="182" t="str">
        <f t="shared" si="31"/>
        <v/>
      </c>
      <c r="L56" s="204"/>
      <c r="M56" s="219" t="str">
        <f t="shared" si="2"/>
        <v/>
      </c>
      <c r="N56" s="191" t="str">
        <f t="shared" si="32"/>
        <v/>
      </c>
      <c r="O56" s="191"/>
      <c r="P56" s="191"/>
      <c r="Q56" s="191"/>
      <c r="R56" s="191"/>
      <c r="S56" s="191"/>
      <c r="T56" s="191"/>
      <c r="U56" s="31" t="str">
        <f t="shared" si="3"/>
        <v/>
      </c>
      <c r="V56" s="31">
        <f t="shared" si="4"/>
        <v>0</v>
      </c>
      <c r="W56" s="31">
        <f t="shared" si="5"/>
        <v>0</v>
      </c>
      <c r="X56" s="31" t="str">
        <f t="shared" si="6"/>
        <v/>
      </c>
      <c r="Y56" s="31">
        <f t="shared" si="7"/>
        <v>0</v>
      </c>
      <c r="Z56" s="31">
        <f t="shared" si="8"/>
        <v>0</v>
      </c>
      <c r="AA56" s="31" t="str">
        <f t="shared" si="9"/>
        <v/>
      </c>
      <c r="AB56" s="31">
        <f t="shared" si="10"/>
        <v>0</v>
      </c>
      <c r="AC56" s="31">
        <f t="shared" si="11"/>
        <v>0</v>
      </c>
      <c r="AD56" s="31" t="str">
        <f t="shared" si="12"/>
        <v/>
      </c>
      <c r="AE56" s="31">
        <f t="shared" si="13"/>
        <v>0</v>
      </c>
      <c r="AF56" s="31">
        <f t="shared" si="14"/>
        <v>0</v>
      </c>
      <c r="AG56" s="31" t="str">
        <f t="shared" si="15"/>
        <v/>
      </c>
      <c r="AH56" s="31">
        <f t="shared" si="16"/>
        <v>0</v>
      </c>
      <c r="AI56" s="31">
        <f t="shared" si="17"/>
        <v>0</v>
      </c>
      <c r="AJ56" s="31" t="str">
        <f t="shared" si="18"/>
        <v/>
      </c>
      <c r="AK56" s="31">
        <f t="shared" si="19"/>
        <v>0</v>
      </c>
      <c r="AL56" s="31">
        <f t="shared" si="20"/>
        <v>0</v>
      </c>
      <c r="AM56" s="243" t="str">
        <f t="shared" si="21"/>
        <v/>
      </c>
      <c r="AN56" s="31">
        <f t="shared" si="22"/>
        <v>0</v>
      </c>
      <c r="AO56" s="31">
        <f t="shared" si="23"/>
        <v>0</v>
      </c>
      <c r="AR56" s="31" t="str">
        <f t="shared" si="33"/>
        <v/>
      </c>
      <c r="AS56" s="32" t="str">
        <f t="shared" si="25"/>
        <v/>
      </c>
      <c r="AT56" s="31" t="str">
        <f t="shared" si="26"/>
        <v/>
      </c>
      <c r="AU56" s="32">
        <f t="shared" si="27"/>
        <v>0</v>
      </c>
      <c r="AW56" s="31" t="str">
        <f t="shared" si="28"/>
        <v/>
      </c>
      <c r="AX56" s="32" t="str">
        <f t="shared" si="29"/>
        <v/>
      </c>
      <c r="AY56" s="192">
        <f t="shared" si="30"/>
        <v>0</v>
      </c>
    </row>
    <row r="57" spans="1:51" ht="20.100000000000001" customHeight="1" x14ac:dyDescent="0.4">
      <c r="A57" s="110" t="str">
        <f t="shared" si="1"/>
        <v/>
      </c>
      <c r="B57" s="111" t="s">
        <v>147</v>
      </c>
      <c r="C57" s="113" t="s">
        <v>186</v>
      </c>
      <c r="D57" s="113" t="s">
        <v>276</v>
      </c>
      <c r="E57" s="111" t="s">
        <v>277</v>
      </c>
      <c r="F57" s="4"/>
      <c r="G57" s="47"/>
      <c r="H57" s="12"/>
      <c r="I57" s="5"/>
      <c r="J57" s="5"/>
      <c r="K57" s="182" t="str">
        <f t="shared" si="31"/>
        <v/>
      </c>
      <c r="L57" s="204"/>
      <c r="M57" s="219" t="str">
        <f t="shared" si="2"/>
        <v/>
      </c>
      <c r="N57" s="191" t="str">
        <f t="shared" si="32"/>
        <v/>
      </c>
      <c r="O57" s="191"/>
      <c r="P57" s="191"/>
      <c r="Q57" s="191"/>
      <c r="R57" s="191"/>
      <c r="S57" s="191"/>
      <c r="T57" s="191"/>
      <c r="U57" s="31" t="str">
        <f t="shared" si="3"/>
        <v/>
      </c>
      <c r="V57" s="31">
        <f t="shared" si="4"/>
        <v>0</v>
      </c>
      <c r="W57" s="31">
        <f t="shared" si="5"/>
        <v>0</v>
      </c>
      <c r="X57" s="31" t="str">
        <f t="shared" si="6"/>
        <v/>
      </c>
      <c r="Y57" s="31">
        <f t="shared" si="7"/>
        <v>0</v>
      </c>
      <c r="Z57" s="31">
        <f t="shared" si="8"/>
        <v>0</v>
      </c>
      <c r="AA57" s="31" t="str">
        <f t="shared" si="9"/>
        <v/>
      </c>
      <c r="AB57" s="31">
        <f t="shared" si="10"/>
        <v>0</v>
      </c>
      <c r="AC57" s="31">
        <f t="shared" si="11"/>
        <v>0</v>
      </c>
      <c r="AD57" s="31" t="str">
        <f t="shared" si="12"/>
        <v/>
      </c>
      <c r="AE57" s="31">
        <f t="shared" si="13"/>
        <v>0</v>
      </c>
      <c r="AF57" s="31">
        <f t="shared" si="14"/>
        <v>0</v>
      </c>
      <c r="AG57" s="31" t="str">
        <f t="shared" si="15"/>
        <v/>
      </c>
      <c r="AH57" s="31">
        <f t="shared" si="16"/>
        <v>0</v>
      </c>
      <c r="AI57" s="31">
        <f t="shared" si="17"/>
        <v>0</v>
      </c>
      <c r="AJ57" s="31" t="str">
        <f t="shared" si="18"/>
        <v/>
      </c>
      <c r="AK57" s="31">
        <f t="shared" si="19"/>
        <v>0</v>
      </c>
      <c r="AL57" s="31">
        <f t="shared" si="20"/>
        <v>0</v>
      </c>
      <c r="AM57" s="243" t="str">
        <f t="shared" si="21"/>
        <v/>
      </c>
      <c r="AN57" s="31">
        <f t="shared" si="22"/>
        <v>0</v>
      </c>
      <c r="AO57" s="31">
        <f t="shared" si="23"/>
        <v>0</v>
      </c>
      <c r="AR57" s="31" t="str">
        <f t="shared" si="33"/>
        <v/>
      </c>
      <c r="AS57" s="32" t="str">
        <f t="shared" si="25"/>
        <v/>
      </c>
      <c r="AT57" s="31" t="str">
        <f t="shared" si="26"/>
        <v/>
      </c>
      <c r="AU57" s="32">
        <f t="shared" si="27"/>
        <v>0</v>
      </c>
      <c r="AW57" s="31" t="str">
        <f t="shared" si="28"/>
        <v/>
      </c>
      <c r="AX57" s="32" t="str">
        <f t="shared" si="29"/>
        <v/>
      </c>
      <c r="AY57" s="192">
        <f t="shared" si="30"/>
        <v>0</v>
      </c>
    </row>
    <row r="58" spans="1:51" ht="20.100000000000001" customHeight="1" x14ac:dyDescent="0.4">
      <c r="A58" s="110" t="str">
        <f t="shared" si="1"/>
        <v/>
      </c>
      <c r="B58" s="111" t="s">
        <v>148</v>
      </c>
      <c r="C58" s="113" t="s">
        <v>186</v>
      </c>
      <c r="D58" s="113" t="s">
        <v>278</v>
      </c>
      <c r="E58" s="111" t="s">
        <v>279</v>
      </c>
      <c r="F58" s="4"/>
      <c r="G58" s="47"/>
      <c r="H58" s="12"/>
      <c r="I58" s="5"/>
      <c r="J58" s="5"/>
      <c r="K58" s="182" t="str">
        <f t="shared" si="31"/>
        <v/>
      </c>
      <c r="L58" s="204"/>
      <c r="M58" s="219" t="str">
        <f t="shared" si="2"/>
        <v/>
      </c>
      <c r="N58" s="191" t="str">
        <f t="shared" si="32"/>
        <v/>
      </c>
      <c r="O58" s="191"/>
      <c r="P58" s="191"/>
      <c r="Q58" s="191"/>
      <c r="R58" s="191"/>
      <c r="S58" s="191"/>
      <c r="T58" s="191"/>
      <c r="U58" s="31" t="str">
        <f t="shared" si="3"/>
        <v/>
      </c>
      <c r="V58" s="31">
        <f t="shared" si="4"/>
        <v>0</v>
      </c>
      <c r="W58" s="31">
        <f t="shared" si="5"/>
        <v>0</v>
      </c>
      <c r="X58" s="31" t="str">
        <f t="shared" si="6"/>
        <v/>
      </c>
      <c r="Y58" s="31">
        <f t="shared" si="7"/>
        <v>0</v>
      </c>
      <c r="Z58" s="31">
        <f t="shared" si="8"/>
        <v>0</v>
      </c>
      <c r="AA58" s="31" t="str">
        <f t="shared" si="9"/>
        <v/>
      </c>
      <c r="AB58" s="31">
        <f t="shared" si="10"/>
        <v>0</v>
      </c>
      <c r="AC58" s="31">
        <f t="shared" si="11"/>
        <v>0</v>
      </c>
      <c r="AD58" s="31" t="str">
        <f t="shared" si="12"/>
        <v/>
      </c>
      <c r="AE58" s="31">
        <f t="shared" si="13"/>
        <v>0</v>
      </c>
      <c r="AF58" s="31">
        <f t="shared" si="14"/>
        <v>0</v>
      </c>
      <c r="AG58" s="31" t="str">
        <f t="shared" si="15"/>
        <v/>
      </c>
      <c r="AH58" s="31">
        <f t="shared" si="16"/>
        <v>0</v>
      </c>
      <c r="AI58" s="31">
        <f t="shared" si="17"/>
        <v>0</v>
      </c>
      <c r="AJ58" s="31" t="str">
        <f t="shared" si="18"/>
        <v/>
      </c>
      <c r="AK58" s="31">
        <f t="shared" si="19"/>
        <v>0</v>
      </c>
      <c r="AL58" s="31">
        <f t="shared" si="20"/>
        <v>0</v>
      </c>
      <c r="AM58" s="243" t="str">
        <f t="shared" si="21"/>
        <v/>
      </c>
      <c r="AN58" s="31">
        <f t="shared" si="22"/>
        <v>0</v>
      </c>
      <c r="AO58" s="31">
        <f t="shared" si="23"/>
        <v>0</v>
      </c>
      <c r="AR58" s="31" t="str">
        <f t="shared" si="33"/>
        <v/>
      </c>
      <c r="AS58" s="32" t="str">
        <f t="shared" si="25"/>
        <v/>
      </c>
      <c r="AT58" s="31" t="str">
        <f t="shared" si="26"/>
        <v/>
      </c>
      <c r="AU58" s="32">
        <f t="shared" si="27"/>
        <v>0</v>
      </c>
      <c r="AW58" s="31" t="str">
        <f t="shared" si="28"/>
        <v/>
      </c>
      <c r="AX58" s="32" t="str">
        <f t="shared" si="29"/>
        <v/>
      </c>
      <c r="AY58" s="192">
        <f t="shared" si="30"/>
        <v>0</v>
      </c>
    </row>
    <row r="59" spans="1:51" ht="20.100000000000001" customHeight="1" x14ac:dyDescent="0.4">
      <c r="A59" s="110" t="str">
        <f t="shared" si="1"/>
        <v/>
      </c>
      <c r="B59" s="111" t="s">
        <v>149</v>
      </c>
      <c r="C59" s="113" t="s">
        <v>186</v>
      </c>
      <c r="D59" s="113" t="s">
        <v>280</v>
      </c>
      <c r="E59" s="111" t="s">
        <v>281</v>
      </c>
      <c r="F59" s="4"/>
      <c r="G59" s="47"/>
      <c r="H59" s="12"/>
      <c r="I59" s="5"/>
      <c r="J59" s="5"/>
      <c r="K59" s="182" t="str">
        <f t="shared" si="31"/>
        <v/>
      </c>
      <c r="L59" s="204"/>
      <c r="M59" s="219" t="str">
        <f t="shared" si="2"/>
        <v/>
      </c>
      <c r="N59" s="191" t="str">
        <f t="shared" si="32"/>
        <v/>
      </c>
      <c r="O59" s="191"/>
      <c r="P59" s="191"/>
      <c r="Q59" s="191"/>
      <c r="R59" s="191"/>
      <c r="S59" s="191"/>
      <c r="T59" s="191"/>
      <c r="U59" s="31" t="str">
        <f t="shared" si="3"/>
        <v/>
      </c>
      <c r="V59" s="31">
        <f t="shared" si="4"/>
        <v>0</v>
      </c>
      <c r="W59" s="31">
        <f t="shared" si="5"/>
        <v>0</v>
      </c>
      <c r="X59" s="31" t="str">
        <f t="shared" si="6"/>
        <v/>
      </c>
      <c r="Y59" s="31">
        <f t="shared" si="7"/>
        <v>0</v>
      </c>
      <c r="Z59" s="31">
        <f t="shared" si="8"/>
        <v>0</v>
      </c>
      <c r="AA59" s="31" t="str">
        <f t="shared" si="9"/>
        <v/>
      </c>
      <c r="AB59" s="31">
        <f t="shared" si="10"/>
        <v>0</v>
      </c>
      <c r="AC59" s="31">
        <f t="shared" si="11"/>
        <v>0</v>
      </c>
      <c r="AD59" s="31" t="str">
        <f t="shared" si="12"/>
        <v/>
      </c>
      <c r="AE59" s="31">
        <f t="shared" si="13"/>
        <v>0</v>
      </c>
      <c r="AF59" s="31">
        <f t="shared" si="14"/>
        <v>0</v>
      </c>
      <c r="AG59" s="31" t="str">
        <f t="shared" si="15"/>
        <v/>
      </c>
      <c r="AH59" s="31">
        <f t="shared" si="16"/>
        <v>0</v>
      </c>
      <c r="AI59" s="31">
        <f t="shared" si="17"/>
        <v>0</v>
      </c>
      <c r="AJ59" s="31" t="str">
        <f t="shared" si="18"/>
        <v/>
      </c>
      <c r="AK59" s="31">
        <f t="shared" si="19"/>
        <v>0</v>
      </c>
      <c r="AL59" s="31">
        <f t="shared" si="20"/>
        <v>0</v>
      </c>
      <c r="AM59" s="243" t="str">
        <f t="shared" si="21"/>
        <v/>
      </c>
      <c r="AN59" s="31">
        <f t="shared" si="22"/>
        <v>0</v>
      </c>
      <c r="AO59" s="31">
        <f t="shared" si="23"/>
        <v>0</v>
      </c>
      <c r="AR59" s="31" t="str">
        <f t="shared" si="33"/>
        <v/>
      </c>
      <c r="AS59" s="32" t="str">
        <f t="shared" si="25"/>
        <v/>
      </c>
      <c r="AT59" s="31" t="str">
        <f t="shared" si="26"/>
        <v/>
      </c>
      <c r="AU59" s="32">
        <f t="shared" si="27"/>
        <v>0</v>
      </c>
      <c r="AW59" s="31" t="str">
        <f t="shared" si="28"/>
        <v/>
      </c>
      <c r="AX59" s="32" t="str">
        <f t="shared" si="29"/>
        <v/>
      </c>
      <c r="AY59" s="192">
        <f t="shared" si="30"/>
        <v>0</v>
      </c>
    </row>
    <row r="60" spans="1:51" ht="20.100000000000001" customHeight="1" x14ac:dyDescent="0.4">
      <c r="A60" s="110" t="str">
        <f t="shared" si="1"/>
        <v/>
      </c>
      <c r="B60" s="111" t="s">
        <v>150</v>
      </c>
      <c r="C60" s="113" t="s">
        <v>186</v>
      </c>
      <c r="D60" s="113" t="s">
        <v>282</v>
      </c>
      <c r="E60" s="111" t="s">
        <v>283</v>
      </c>
      <c r="F60" s="4"/>
      <c r="G60" s="47"/>
      <c r="H60" s="12"/>
      <c r="I60" s="5"/>
      <c r="J60" s="5"/>
      <c r="K60" s="182" t="str">
        <f t="shared" si="31"/>
        <v/>
      </c>
      <c r="L60" s="204"/>
      <c r="M60" s="219" t="str">
        <f t="shared" si="2"/>
        <v/>
      </c>
      <c r="N60" s="191" t="str">
        <f t="shared" si="32"/>
        <v/>
      </c>
      <c r="O60" s="191"/>
      <c r="P60" s="191"/>
      <c r="Q60" s="191"/>
      <c r="R60" s="191"/>
      <c r="S60" s="191"/>
      <c r="T60" s="191"/>
      <c r="U60" s="31" t="str">
        <f t="shared" si="3"/>
        <v/>
      </c>
      <c r="V60" s="31">
        <f t="shared" si="4"/>
        <v>0</v>
      </c>
      <c r="W60" s="31">
        <f t="shared" si="5"/>
        <v>0</v>
      </c>
      <c r="X60" s="31" t="str">
        <f t="shared" si="6"/>
        <v/>
      </c>
      <c r="Y60" s="31">
        <f t="shared" si="7"/>
        <v>0</v>
      </c>
      <c r="Z60" s="31">
        <f t="shared" si="8"/>
        <v>0</v>
      </c>
      <c r="AA60" s="31" t="str">
        <f t="shared" si="9"/>
        <v/>
      </c>
      <c r="AB60" s="31">
        <f t="shared" si="10"/>
        <v>0</v>
      </c>
      <c r="AC60" s="31">
        <f t="shared" si="11"/>
        <v>0</v>
      </c>
      <c r="AD60" s="31" t="str">
        <f t="shared" si="12"/>
        <v/>
      </c>
      <c r="AE60" s="31">
        <f t="shared" si="13"/>
        <v>0</v>
      </c>
      <c r="AF60" s="31">
        <f t="shared" si="14"/>
        <v>0</v>
      </c>
      <c r="AG60" s="31" t="str">
        <f t="shared" si="15"/>
        <v/>
      </c>
      <c r="AH60" s="31">
        <f t="shared" si="16"/>
        <v>0</v>
      </c>
      <c r="AI60" s="31">
        <f t="shared" si="17"/>
        <v>0</v>
      </c>
      <c r="AJ60" s="31" t="str">
        <f t="shared" si="18"/>
        <v/>
      </c>
      <c r="AK60" s="31">
        <f t="shared" si="19"/>
        <v>0</v>
      </c>
      <c r="AL60" s="31">
        <f t="shared" si="20"/>
        <v>0</v>
      </c>
      <c r="AM60" s="243" t="str">
        <f t="shared" si="21"/>
        <v/>
      </c>
      <c r="AN60" s="31">
        <f t="shared" si="22"/>
        <v>0</v>
      </c>
      <c r="AO60" s="31">
        <f t="shared" si="23"/>
        <v>0</v>
      </c>
      <c r="AR60" s="31" t="str">
        <f t="shared" si="33"/>
        <v/>
      </c>
      <c r="AS60" s="32" t="str">
        <f t="shared" si="25"/>
        <v/>
      </c>
      <c r="AT60" s="31" t="str">
        <f t="shared" si="26"/>
        <v/>
      </c>
      <c r="AU60" s="32">
        <f t="shared" si="27"/>
        <v>0</v>
      </c>
      <c r="AW60" s="31" t="str">
        <f t="shared" si="28"/>
        <v/>
      </c>
      <c r="AX60" s="32" t="str">
        <f t="shared" si="29"/>
        <v/>
      </c>
      <c r="AY60" s="192">
        <f t="shared" si="30"/>
        <v>0</v>
      </c>
    </row>
    <row r="61" spans="1:51" ht="20.100000000000001" customHeight="1" x14ac:dyDescent="0.4">
      <c r="A61" s="110" t="str">
        <f t="shared" si="1"/>
        <v/>
      </c>
      <c r="B61" s="111" t="s">
        <v>151</v>
      </c>
      <c r="C61" s="113" t="s">
        <v>186</v>
      </c>
      <c r="D61" s="113" t="s">
        <v>284</v>
      </c>
      <c r="E61" s="111" t="s">
        <v>285</v>
      </c>
      <c r="F61" s="4"/>
      <c r="G61" s="47"/>
      <c r="H61" s="12"/>
      <c r="I61" s="5"/>
      <c r="J61" s="5"/>
      <c r="K61" s="182" t="str">
        <f t="shared" si="31"/>
        <v/>
      </c>
      <c r="L61" s="204"/>
      <c r="M61" s="219" t="str">
        <f t="shared" si="2"/>
        <v/>
      </c>
      <c r="N61" s="191" t="str">
        <f t="shared" si="32"/>
        <v/>
      </c>
      <c r="O61" s="191"/>
      <c r="P61" s="191"/>
      <c r="Q61" s="191"/>
      <c r="R61" s="191"/>
      <c r="S61" s="191"/>
      <c r="T61" s="191"/>
      <c r="U61" s="31" t="str">
        <f t="shared" si="3"/>
        <v/>
      </c>
      <c r="V61" s="31">
        <f t="shared" si="4"/>
        <v>0</v>
      </c>
      <c r="W61" s="31">
        <f t="shared" si="5"/>
        <v>0</v>
      </c>
      <c r="X61" s="31" t="str">
        <f t="shared" si="6"/>
        <v/>
      </c>
      <c r="Y61" s="31">
        <f t="shared" si="7"/>
        <v>0</v>
      </c>
      <c r="Z61" s="31">
        <f t="shared" si="8"/>
        <v>0</v>
      </c>
      <c r="AA61" s="31" t="str">
        <f t="shared" si="9"/>
        <v/>
      </c>
      <c r="AB61" s="31">
        <f t="shared" si="10"/>
        <v>0</v>
      </c>
      <c r="AC61" s="31">
        <f t="shared" si="11"/>
        <v>0</v>
      </c>
      <c r="AD61" s="31" t="str">
        <f t="shared" si="12"/>
        <v/>
      </c>
      <c r="AE61" s="31">
        <f t="shared" si="13"/>
        <v>0</v>
      </c>
      <c r="AF61" s="31">
        <f t="shared" si="14"/>
        <v>0</v>
      </c>
      <c r="AG61" s="31" t="str">
        <f t="shared" si="15"/>
        <v/>
      </c>
      <c r="AH61" s="31">
        <f t="shared" si="16"/>
        <v>0</v>
      </c>
      <c r="AI61" s="31">
        <f t="shared" si="17"/>
        <v>0</v>
      </c>
      <c r="AJ61" s="31" t="str">
        <f t="shared" si="18"/>
        <v/>
      </c>
      <c r="AK61" s="31">
        <f t="shared" si="19"/>
        <v>0</v>
      </c>
      <c r="AL61" s="31">
        <f t="shared" si="20"/>
        <v>0</v>
      </c>
      <c r="AM61" s="243" t="str">
        <f t="shared" si="21"/>
        <v/>
      </c>
      <c r="AN61" s="31">
        <f t="shared" si="22"/>
        <v>0</v>
      </c>
      <c r="AO61" s="31">
        <f t="shared" si="23"/>
        <v>0</v>
      </c>
      <c r="AR61" s="31" t="str">
        <f t="shared" si="33"/>
        <v/>
      </c>
      <c r="AS61" s="32" t="str">
        <f t="shared" si="25"/>
        <v/>
      </c>
      <c r="AT61" s="31" t="str">
        <f t="shared" si="26"/>
        <v/>
      </c>
      <c r="AU61" s="32">
        <f t="shared" si="27"/>
        <v>0</v>
      </c>
      <c r="AW61" s="31" t="str">
        <f t="shared" si="28"/>
        <v/>
      </c>
      <c r="AX61" s="32" t="str">
        <f t="shared" si="29"/>
        <v/>
      </c>
      <c r="AY61" s="192">
        <f t="shared" si="30"/>
        <v>0</v>
      </c>
    </row>
    <row r="62" spans="1:51" ht="20.100000000000001" customHeight="1" x14ac:dyDescent="0.4">
      <c r="A62" s="110" t="str">
        <f t="shared" si="1"/>
        <v/>
      </c>
      <c r="B62" s="111" t="s">
        <v>152</v>
      </c>
      <c r="C62" s="113" t="s">
        <v>186</v>
      </c>
      <c r="D62" s="113" t="s">
        <v>286</v>
      </c>
      <c r="E62" s="111" t="s">
        <v>287</v>
      </c>
      <c r="F62" s="4"/>
      <c r="G62" s="47"/>
      <c r="H62" s="12"/>
      <c r="I62" s="5"/>
      <c r="J62" s="5"/>
      <c r="K62" s="182" t="str">
        <f t="shared" si="31"/>
        <v/>
      </c>
      <c r="L62" s="204"/>
      <c r="M62" s="219" t="str">
        <f t="shared" si="2"/>
        <v/>
      </c>
      <c r="N62" s="191" t="str">
        <f t="shared" si="32"/>
        <v/>
      </c>
      <c r="O62" s="191"/>
      <c r="P62" s="191"/>
      <c r="Q62" s="191"/>
      <c r="R62" s="191"/>
      <c r="S62" s="191"/>
      <c r="T62" s="191"/>
      <c r="U62" s="31" t="str">
        <f t="shared" si="3"/>
        <v/>
      </c>
      <c r="V62" s="31">
        <f t="shared" si="4"/>
        <v>0</v>
      </c>
      <c r="W62" s="31">
        <f t="shared" si="5"/>
        <v>0</v>
      </c>
      <c r="X62" s="31" t="str">
        <f t="shared" si="6"/>
        <v/>
      </c>
      <c r="Y62" s="31">
        <f t="shared" si="7"/>
        <v>0</v>
      </c>
      <c r="Z62" s="31">
        <f t="shared" si="8"/>
        <v>0</v>
      </c>
      <c r="AA62" s="31" t="str">
        <f t="shared" si="9"/>
        <v/>
      </c>
      <c r="AB62" s="31">
        <f t="shared" si="10"/>
        <v>0</v>
      </c>
      <c r="AC62" s="31">
        <f t="shared" si="11"/>
        <v>0</v>
      </c>
      <c r="AD62" s="31" t="str">
        <f t="shared" si="12"/>
        <v/>
      </c>
      <c r="AE62" s="31">
        <f t="shared" si="13"/>
        <v>0</v>
      </c>
      <c r="AF62" s="31">
        <f t="shared" si="14"/>
        <v>0</v>
      </c>
      <c r="AG62" s="31" t="str">
        <f t="shared" si="15"/>
        <v/>
      </c>
      <c r="AH62" s="31">
        <f t="shared" si="16"/>
        <v>0</v>
      </c>
      <c r="AI62" s="31">
        <f t="shared" si="17"/>
        <v>0</v>
      </c>
      <c r="AJ62" s="31" t="str">
        <f t="shared" si="18"/>
        <v/>
      </c>
      <c r="AK62" s="31">
        <f t="shared" si="19"/>
        <v>0</v>
      </c>
      <c r="AL62" s="31">
        <f t="shared" si="20"/>
        <v>0</v>
      </c>
      <c r="AM62" s="243" t="str">
        <f t="shared" si="21"/>
        <v/>
      </c>
      <c r="AN62" s="31">
        <f t="shared" si="22"/>
        <v>0</v>
      </c>
      <c r="AO62" s="31">
        <f t="shared" si="23"/>
        <v>0</v>
      </c>
      <c r="AR62" s="31" t="str">
        <f t="shared" si="33"/>
        <v/>
      </c>
      <c r="AS62" s="32" t="str">
        <f t="shared" si="25"/>
        <v/>
      </c>
      <c r="AT62" s="31" t="str">
        <f t="shared" si="26"/>
        <v/>
      </c>
      <c r="AU62" s="32">
        <f t="shared" si="27"/>
        <v>0</v>
      </c>
      <c r="AW62" s="31" t="str">
        <f t="shared" si="28"/>
        <v/>
      </c>
      <c r="AX62" s="32" t="str">
        <f t="shared" si="29"/>
        <v/>
      </c>
      <c r="AY62" s="192">
        <f t="shared" si="30"/>
        <v>0</v>
      </c>
    </row>
    <row r="63" spans="1:51" ht="20.100000000000001" customHeight="1" x14ac:dyDescent="0.4">
      <c r="A63" s="110" t="str">
        <f t="shared" si="1"/>
        <v/>
      </c>
      <c r="B63" s="111" t="s">
        <v>153</v>
      </c>
      <c r="C63" s="112" t="s">
        <v>186</v>
      </c>
      <c r="D63" s="113" t="s">
        <v>288</v>
      </c>
      <c r="E63" s="111" t="s">
        <v>289</v>
      </c>
      <c r="F63" s="4"/>
      <c r="G63" s="47"/>
      <c r="H63" s="12"/>
      <c r="I63" s="5"/>
      <c r="J63" s="5"/>
      <c r="K63" s="182" t="str">
        <f t="shared" si="31"/>
        <v/>
      </c>
      <c r="L63" s="204"/>
      <c r="M63" s="219" t="str">
        <f t="shared" si="2"/>
        <v/>
      </c>
      <c r="N63" s="191" t="str">
        <f t="shared" si="32"/>
        <v/>
      </c>
      <c r="O63" s="191"/>
      <c r="P63" s="191"/>
      <c r="Q63" s="191"/>
      <c r="R63" s="191"/>
      <c r="S63" s="191"/>
      <c r="T63" s="191"/>
      <c r="U63" s="31" t="str">
        <f t="shared" si="3"/>
        <v/>
      </c>
      <c r="V63" s="31">
        <f t="shared" si="4"/>
        <v>0</v>
      </c>
      <c r="W63" s="31">
        <f t="shared" si="5"/>
        <v>0</v>
      </c>
      <c r="X63" s="31" t="str">
        <f t="shared" si="6"/>
        <v/>
      </c>
      <c r="Y63" s="31">
        <f t="shared" si="7"/>
        <v>0</v>
      </c>
      <c r="Z63" s="31">
        <f t="shared" si="8"/>
        <v>0</v>
      </c>
      <c r="AA63" s="31" t="str">
        <f t="shared" si="9"/>
        <v/>
      </c>
      <c r="AB63" s="31">
        <f t="shared" si="10"/>
        <v>0</v>
      </c>
      <c r="AC63" s="31">
        <f t="shared" si="11"/>
        <v>0</v>
      </c>
      <c r="AD63" s="31" t="str">
        <f t="shared" si="12"/>
        <v/>
      </c>
      <c r="AE63" s="31">
        <f t="shared" si="13"/>
        <v>0</v>
      </c>
      <c r="AF63" s="31">
        <f t="shared" si="14"/>
        <v>0</v>
      </c>
      <c r="AG63" s="31" t="str">
        <f t="shared" si="15"/>
        <v/>
      </c>
      <c r="AH63" s="31">
        <f t="shared" si="16"/>
        <v>0</v>
      </c>
      <c r="AI63" s="31">
        <f t="shared" si="17"/>
        <v>0</v>
      </c>
      <c r="AJ63" s="31" t="str">
        <f t="shared" si="18"/>
        <v/>
      </c>
      <c r="AK63" s="31">
        <f t="shared" si="19"/>
        <v>0</v>
      </c>
      <c r="AL63" s="31">
        <f t="shared" si="20"/>
        <v>0</v>
      </c>
      <c r="AM63" s="243" t="str">
        <f t="shared" si="21"/>
        <v/>
      </c>
      <c r="AN63" s="31">
        <f t="shared" si="22"/>
        <v>0</v>
      </c>
      <c r="AO63" s="31">
        <f t="shared" si="23"/>
        <v>0</v>
      </c>
      <c r="AR63" s="31" t="str">
        <f t="shared" si="33"/>
        <v/>
      </c>
      <c r="AS63" s="32" t="str">
        <f t="shared" si="25"/>
        <v/>
      </c>
      <c r="AT63" s="31" t="str">
        <f t="shared" si="26"/>
        <v/>
      </c>
      <c r="AU63" s="32">
        <f t="shared" si="27"/>
        <v>0</v>
      </c>
      <c r="AW63" s="31" t="str">
        <f t="shared" si="28"/>
        <v/>
      </c>
      <c r="AX63" s="32" t="str">
        <f t="shared" si="29"/>
        <v/>
      </c>
      <c r="AY63" s="192">
        <f t="shared" si="30"/>
        <v>0</v>
      </c>
    </row>
    <row r="64" spans="1:51" ht="20.100000000000001" customHeight="1" x14ac:dyDescent="0.4">
      <c r="A64" s="110" t="str">
        <f t="shared" si="1"/>
        <v/>
      </c>
      <c r="B64" s="111" t="s">
        <v>154</v>
      </c>
      <c r="C64" s="113" t="s">
        <v>186</v>
      </c>
      <c r="D64" s="113" t="s">
        <v>290</v>
      </c>
      <c r="E64" s="111" t="s">
        <v>291</v>
      </c>
      <c r="F64" s="4"/>
      <c r="G64" s="47"/>
      <c r="H64" s="12"/>
      <c r="I64" s="5"/>
      <c r="J64" s="5"/>
      <c r="K64" s="182" t="str">
        <f t="shared" si="31"/>
        <v/>
      </c>
      <c r="L64" s="204"/>
      <c r="M64" s="219" t="str">
        <f t="shared" si="2"/>
        <v/>
      </c>
      <c r="N64" s="191" t="str">
        <f t="shared" si="32"/>
        <v/>
      </c>
      <c r="O64" s="191"/>
      <c r="P64" s="191"/>
      <c r="Q64" s="191"/>
      <c r="R64" s="191"/>
      <c r="S64" s="191"/>
      <c r="T64" s="191"/>
      <c r="U64" s="31" t="str">
        <f t="shared" si="3"/>
        <v/>
      </c>
      <c r="V64" s="31">
        <f t="shared" si="4"/>
        <v>0</v>
      </c>
      <c r="W64" s="31">
        <f t="shared" si="5"/>
        <v>0</v>
      </c>
      <c r="X64" s="31" t="str">
        <f t="shared" si="6"/>
        <v/>
      </c>
      <c r="Y64" s="31">
        <f t="shared" si="7"/>
        <v>0</v>
      </c>
      <c r="Z64" s="31">
        <f t="shared" si="8"/>
        <v>0</v>
      </c>
      <c r="AA64" s="31" t="str">
        <f t="shared" si="9"/>
        <v/>
      </c>
      <c r="AB64" s="31">
        <f t="shared" si="10"/>
        <v>0</v>
      </c>
      <c r="AC64" s="31">
        <f t="shared" si="11"/>
        <v>0</v>
      </c>
      <c r="AD64" s="31" t="str">
        <f t="shared" si="12"/>
        <v/>
      </c>
      <c r="AE64" s="31">
        <f t="shared" si="13"/>
        <v>0</v>
      </c>
      <c r="AF64" s="31">
        <f t="shared" si="14"/>
        <v>0</v>
      </c>
      <c r="AG64" s="31" t="str">
        <f t="shared" si="15"/>
        <v/>
      </c>
      <c r="AH64" s="31">
        <f t="shared" si="16"/>
        <v>0</v>
      </c>
      <c r="AI64" s="31">
        <f t="shared" si="17"/>
        <v>0</v>
      </c>
      <c r="AJ64" s="31" t="str">
        <f t="shared" si="18"/>
        <v/>
      </c>
      <c r="AK64" s="31">
        <f t="shared" si="19"/>
        <v>0</v>
      </c>
      <c r="AL64" s="31">
        <f t="shared" si="20"/>
        <v>0</v>
      </c>
      <c r="AM64" s="243" t="str">
        <f t="shared" si="21"/>
        <v/>
      </c>
      <c r="AN64" s="31">
        <f t="shared" si="22"/>
        <v>0</v>
      </c>
      <c r="AO64" s="31">
        <f t="shared" si="23"/>
        <v>0</v>
      </c>
      <c r="AR64" s="31" t="str">
        <f t="shared" si="33"/>
        <v/>
      </c>
      <c r="AS64" s="32" t="str">
        <f t="shared" si="25"/>
        <v/>
      </c>
      <c r="AT64" s="31" t="str">
        <f t="shared" si="26"/>
        <v/>
      </c>
      <c r="AU64" s="32">
        <f t="shared" si="27"/>
        <v>0</v>
      </c>
      <c r="AW64" s="31" t="str">
        <f t="shared" si="28"/>
        <v/>
      </c>
      <c r="AX64" s="32" t="str">
        <f t="shared" si="29"/>
        <v/>
      </c>
      <c r="AY64" s="192">
        <f t="shared" si="30"/>
        <v>0</v>
      </c>
    </row>
    <row r="65" spans="1:51" ht="20.100000000000001" customHeight="1" x14ac:dyDescent="0.4">
      <c r="A65" s="110" t="str">
        <f t="shared" si="1"/>
        <v/>
      </c>
      <c r="B65" s="111" t="s">
        <v>155</v>
      </c>
      <c r="C65" s="113" t="s">
        <v>186</v>
      </c>
      <c r="D65" s="113" t="s">
        <v>292</v>
      </c>
      <c r="E65" s="111" t="s">
        <v>293</v>
      </c>
      <c r="F65" s="4"/>
      <c r="G65" s="47"/>
      <c r="H65" s="12"/>
      <c r="I65" s="5"/>
      <c r="J65" s="5"/>
      <c r="K65" s="182" t="str">
        <f t="shared" si="31"/>
        <v/>
      </c>
      <c r="L65" s="204"/>
      <c r="M65" s="219" t="str">
        <f t="shared" si="2"/>
        <v/>
      </c>
      <c r="N65" s="191" t="str">
        <f t="shared" si="32"/>
        <v/>
      </c>
      <c r="O65" s="191"/>
      <c r="P65" s="191"/>
      <c r="Q65" s="191"/>
      <c r="R65" s="191"/>
      <c r="S65" s="191"/>
      <c r="T65" s="191"/>
      <c r="U65" s="31" t="str">
        <f t="shared" si="3"/>
        <v/>
      </c>
      <c r="V65" s="31">
        <f t="shared" si="4"/>
        <v>0</v>
      </c>
      <c r="W65" s="31">
        <f t="shared" si="5"/>
        <v>0</v>
      </c>
      <c r="X65" s="31" t="str">
        <f t="shared" si="6"/>
        <v/>
      </c>
      <c r="Y65" s="31">
        <f t="shared" si="7"/>
        <v>0</v>
      </c>
      <c r="Z65" s="31">
        <f t="shared" si="8"/>
        <v>0</v>
      </c>
      <c r="AA65" s="31" t="str">
        <f t="shared" si="9"/>
        <v/>
      </c>
      <c r="AB65" s="31">
        <f t="shared" si="10"/>
        <v>0</v>
      </c>
      <c r="AC65" s="31">
        <f t="shared" si="11"/>
        <v>0</v>
      </c>
      <c r="AD65" s="31" t="str">
        <f t="shared" si="12"/>
        <v/>
      </c>
      <c r="AE65" s="31">
        <f t="shared" si="13"/>
        <v>0</v>
      </c>
      <c r="AF65" s="31">
        <f t="shared" si="14"/>
        <v>0</v>
      </c>
      <c r="AG65" s="31" t="str">
        <f t="shared" si="15"/>
        <v/>
      </c>
      <c r="AH65" s="31">
        <f t="shared" si="16"/>
        <v>0</v>
      </c>
      <c r="AI65" s="31">
        <f t="shared" si="17"/>
        <v>0</v>
      </c>
      <c r="AJ65" s="31" t="str">
        <f t="shared" si="18"/>
        <v/>
      </c>
      <c r="AK65" s="31">
        <f t="shared" si="19"/>
        <v>0</v>
      </c>
      <c r="AL65" s="31">
        <f t="shared" si="20"/>
        <v>0</v>
      </c>
      <c r="AM65" s="243" t="str">
        <f t="shared" si="21"/>
        <v/>
      </c>
      <c r="AN65" s="31">
        <f t="shared" si="22"/>
        <v>0</v>
      </c>
      <c r="AO65" s="31">
        <f t="shared" si="23"/>
        <v>0</v>
      </c>
      <c r="AR65" s="31" t="str">
        <f t="shared" si="33"/>
        <v/>
      </c>
      <c r="AS65" s="32" t="str">
        <f t="shared" si="25"/>
        <v/>
      </c>
      <c r="AT65" s="31" t="str">
        <f t="shared" si="26"/>
        <v/>
      </c>
      <c r="AU65" s="32">
        <f t="shared" si="27"/>
        <v>0</v>
      </c>
      <c r="AW65" s="31" t="str">
        <f t="shared" si="28"/>
        <v/>
      </c>
      <c r="AX65" s="32" t="str">
        <f t="shared" si="29"/>
        <v/>
      </c>
      <c r="AY65" s="192">
        <f t="shared" si="30"/>
        <v>0</v>
      </c>
    </row>
    <row r="66" spans="1:51" ht="20.100000000000001" customHeight="1" x14ac:dyDescent="0.4">
      <c r="A66" s="110" t="str">
        <f t="shared" si="1"/>
        <v/>
      </c>
      <c r="B66" s="111" t="s">
        <v>156</v>
      </c>
      <c r="C66" s="112" t="s">
        <v>186</v>
      </c>
      <c r="D66" s="113" t="s">
        <v>294</v>
      </c>
      <c r="E66" s="111" t="s">
        <v>295</v>
      </c>
      <c r="F66" s="4"/>
      <c r="G66" s="47"/>
      <c r="H66" s="12"/>
      <c r="I66" s="5"/>
      <c r="J66" s="5"/>
      <c r="K66" s="182" t="str">
        <f t="shared" si="31"/>
        <v/>
      </c>
      <c r="L66" s="204"/>
      <c r="M66" s="219" t="str">
        <f t="shared" si="2"/>
        <v/>
      </c>
      <c r="N66" s="191" t="str">
        <f t="shared" si="32"/>
        <v/>
      </c>
      <c r="O66" s="191"/>
      <c r="P66" s="191"/>
      <c r="Q66" s="191"/>
      <c r="R66" s="191"/>
      <c r="S66" s="191"/>
      <c r="T66" s="191"/>
      <c r="U66" s="31" t="str">
        <f t="shared" si="3"/>
        <v/>
      </c>
      <c r="V66" s="31">
        <f t="shared" si="4"/>
        <v>0</v>
      </c>
      <c r="W66" s="31">
        <f t="shared" si="5"/>
        <v>0</v>
      </c>
      <c r="X66" s="31" t="str">
        <f t="shared" si="6"/>
        <v/>
      </c>
      <c r="Y66" s="31">
        <f t="shared" si="7"/>
        <v>0</v>
      </c>
      <c r="Z66" s="31">
        <f t="shared" si="8"/>
        <v>0</v>
      </c>
      <c r="AA66" s="31" t="str">
        <f t="shared" si="9"/>
        <v/>
      </c>
      <c r="AB66" s="31">
        <f t="shared" si="10"/>
        <v>0</v>
      </c>
      <c r="AC66" s="31">
        <f t="shared" si="11"/>
        <v>0</v>
      </c>
      <c r="AD66" s="31" t="str">
        <f t="shared" si="12"/>
        <v/>
      </c>
      <c r="AE66" s="31">
        <f t="shared" si="13"/>
        <v>0</v>
      </c>
      <c r="AF66" s="31">
        <f t="shared" si="14"/>
        <v>0</v>
      </c>
      <c r="AG66" s="31" t="str">
        <f t="shared" si="15"/>
        <v/>
      </c>
      <c r="AH66" s="31">
        <f t="shared" si="16"/>
        <v>0</v>
      </c>
      <c r="AI66" s="31">
        <f t="shared" si="17"/>
        <v>0</v>
      </c>
      <c r="AJ66" s="31" t="str">
        <f t="shared" si="18"/>
        <v/>
      </c>
      <c r="AK66" s="31">
        <f t="shared" si="19"/>
        <v>0</v>
      </c>
      <c r="AL66" s="31">
        <f t="shared" si="20"/>
        <v>0</v>
      </c>
      <c r="AM66" s="243" t="str">
        <f t="shared" si="21"/>
        <v/>
      </c>
      <c r="AN66" s="31">
        <f t="shared" si="22"/>
        <v>0</v>
      </c>
      <c r="AO66" s="31">
        <f t="shared" si="23"/>
        <v>0</v>
      </c>
      <c r="AR66" s="31" t="str">
        <f t="shared" si="33"/>
        <v/>
      </c>
      <c r="AS66" s="32" t="str">
        <f t="shared" si="25"/>
        <v/>
      </c>
      <c r="AT66" s="31" t="str">
        <f t="shared" si="26"/>
        <v/>
      </c>
      <c r="AU66" s="32">
        <f t="shared" si="27"/>
        <v>0</v>
      </c>
      <c r="AW66" s="31" t="str">
        <f t="shared" si="28"/>
        <v/>
      </c>
      <c r="AX66" s="32" t="str">
        <f t="shared" si="29"/>
        <v/>
      </c>
      <c r="AY66" s="192">
        <f t="shared" si="30"/>
        <v>0</v>
      </c>
    </row>
    <row r="67" spans="1:51" ht="20.100000000000001" customHeight="1" x14ac:dyDescent="0.4">
      <c r="A67" s="110" t="str">
        <f t="shared" si="1"/>
        <v/>
      </c>
      <c r="B67" s="111" t="s">
        <v>157</v>
      </c>
      <c r="C67" s="112" t="s">
        <v>186</v>
      </c>
      <c r="D67" s="113" t="s">
        <v>296</v>
      </c>
      <c r="E67" s="111" t="s">
        <v>297</v>
      </c>
      <c r="F67" s="4"/>
      <c r="G67" s="47"/>
      <c r="H67" s="12"/>
      <c r="I67" s="5"/>
      <c r="J67" s="5"/>
      <c r="K67" s="182" t="str">
        <f t="shared" si="31"/>
        <v/>
      </c>
      <c r="L67" s="204"/>
      <c r="M67" s="219" t="str">
        <f t="shared" si="2"/>
        <v/>
      </c>
      <c r="N67" s="191" t="str">
        <f t="shared" si="32"/>
        <v/>
      </c>
      <c r="O67" s="191"/>
      <c r="P67" s="191"/>
      <c r="Q67" s="191"/>
      <c r="R67" s="191"/>
      <c r="S67" s="191"/>
      <c r="T67" s="191"/>
      <c r="U67" s="31" t="str">
        <f t="shared" si="3"/>
        <v/>
      </c>
      <c r="V67" s="31">
        <f t="shared" si="4"/>
        <v>0</v>
      </c>
      <c r="W67" s="31">
        <f t="shared" si="5"/>
        <v>0</v>
      </c>
      <c r="X67" s="31" t="str">
        <f t="shared" si="6"/>
        <v/>
      </c>
      <c r="Y67" s="31">
        <f t="shared" si="7"/>
        <v>0</v>
      </c>
      <c r="Z67" s="31">
        <f t="shared" si="8"/>
        <v>0</v>
      </c>
      <c r="AA67" s="31" t="str">
        <f t="shared" si="9"/>
        <v/>
      </c>
      <c r="AB67" s="31">
        <f t="shared" si="10"/>
        <v>0</v>
      </c>
      <c r="AC67" s="31">
        <f t="shared" si="11"/>
        <v>0</v>
      </c>
      <c r="AD67" s="31" t="str">
        <f t="shared" si="12"/>
        <v/>
      </c>
      <c r="AE67" s="31">
        <f t="shared" si="13"/>
        <v>0</v>
      </c>
      <c r="AF67" s="31">
        <f t="shared" si="14"/>
        <v>0</v>
      </c>
      <c r="AG67" s="31" t="str">
        <f t="shared" si="15"/>
        <v/>
      </c>
      <c r="AH67" s="31">
        <f t="shared" si="16"/>
        <v>0</v>
      </c>
      <c r="AI67" s="31">
        <f t="shared" si="17"/>
        <v>0</v>
      </c>
      <c r="AJ67" s="31" t="str">
        <f t="shared" si="18"/>
        <v/>
      </c>
      <c r="AK67" s="31">
        <f t="shared" si="19"/>
        <v>0</v>
      </c>
      <c r="AL67" s="31">
        <f t="shared" si="20"/>
        <v>0</v>
      </c>
      <c r="AM67" s="243" t="str">
        <f t="shared" si="21"/>
        <v/>
      </c>
      <c r="AN67" s="31">
        <f t="shared" si="22"/>
        <v>0</v>
      </c>
      <c r="AO67" s="31">
        <f t="shared" si="23"/>
        <v>0</v>
      </c>
      <c r="AR67" s="31" t="str">
        <f t="shared" si="33"/>
        <v/>
      </c>
      <c r="AS67" s="32" t="str">
        <f t="shared" si="25"/>
        <v/>
      </c>
      <c r="AT67" s="31" t="str">
        <f t="shared" si="26"/>
        <v/>
      </c>
      <c r="AU67" s="32">
        <f t="shared" si="27"/>
        <v>0</v>
      </c>
      <c r="AW67" s="31" t="str">
        <f t="shared" si="28"/>
        <v/>
      </c>
      <c r="AX67" s="32" t="str">
        <f t="shared" si="29"/>
        <v/>
      </c>
      <c r="AY67" s="192">
        <f t="shared" si="30"/>
        <v>0</v>
      </c>
    </row>
    <row r="68" spans="1:51" ht="20.100000000000001" customHeight="1" x14ac:dyDescent="0.4">
      <c r="A68" s="110" t="str">
        <f t="shared" si="1"/>
        <v/>
      </c>
      <c r="B68" s="111" t="s">
        <v>158</v>
      </c>
      <c r="C68" s="113" t="s">
        <v>186</v>
      </c>
      <c r="D68" s="113" t="s">
        <v>298</v>
      </c>
      <c r="E68" s="111" t="s">
        <v>299</v>
      </c>
      <c r="F68" s="4"/>
      <c r="G68" s="47"/>
      <c r="H68" s="12"/>
      <c r="I68" s="5"/>
      <c r="J68" s="5"/>
      <c r="K68" s="182" t="str">
        <f t="shared" si="31"/>
        <v/>
      </c>
      <c r="L68" s="204"/>
      <c r="M68" s="219" t="str">
        <f t="shared" si="2"/>
        <v/>
      </c>
      <c r="N68" s="191" t="str">
        <f t="shared" si="32"/>
        <v/>
      </c>
      <c r="O68" s="191"/>
      <c r="P68" s="191"/>
      <c r="Q68" s="191"/>
      <c r="R68" s="191"/>
      <c r="S68" s="191"/>
      <c r="T68" s="191"/>
      <c r="U68" s="31" t="str">
        <f t="shared" si="3"/>
        <v/>
      </c>
      <c r="V68" s="31">
        <f t="shared" si="4"/>
        <v>0</v>
      </c>
      <c r="W68" s="31">
        <f t="shared" si="5"/>
        <v>0</v>
      </c>
      <c r="X68" s="31" t="str">
        <f t="shared" si="6"/>
        <v/>
      </c>
      <c r="Y68" s="31">
        <f t="shared" si="7"/>
        <v>0</v>
      </c>
      <c r="Z68" s="31">
        <f t="shared" si="8"/>
        <v>0</v>
      </c>
      <c r="AA68" s="31" t="str">
        <f t="shared" si="9"/>
        <v/>
      </c>
      <c r="AB68" s="31">
        <f t="shared" si="10"/>
        <v>0</v>
      </c>
      <c r="AC68" s="31">
        <f t="shared" si="11"/>
        <v>0</v>
      </c>
      <c r="AD68" s="31" t="str">
        <f t="shared" si="12"/>
        <v/>
      </c>
      <c r="AE68" s="31">
        <f t="shared" si="13"/>
        <v>0</v>
      </c>
      <c r="AF68" s="31">
        <f t="shared" si="14"/>
        <v>0</v>
      </c>
      <c r="AG68" s="31" t="str">
        <f t="shared" si="15"/>
        <v/>
      </c>
      <c r="AH68" s="31">
        <f t="shared" si="16"/>
        <v>0</v>
      </c>
      <c r="AI68" s="31">
        <f t="shared" si="17"/>
        <v>0</v>
      </c>
      <c r="AJ68" s="31" t="str">
        <f t="shared" si="18"/>
        <v/>
      </c>
      <c r="AK68" s="31">
        <f t="shared" si="19"/>
        <v>0</v>
      </c>
      <c r="AL68" s="31">
        <f t="shared" si="20"/>
        <v>0</v>
      </c>
      <c r="AM68" s="243" t="str">
        <f t="shared" si="21"/>
        <v/>
      </c>
      <c r="AN68" s="31">
        <f t="shared" si="22"/>
        <v>0</v>
      </c>
      <c r="AO68" s="31">
        <f t="shared" si="23"/>
        <v>0</v>
      </c>
      <c r="AR68" s="31" t="str">
        <f t="shared" si="33"/>
        <v/>
      </c>
      <c r="AS68" s="32" t="str">
        <f t="shared" si="25"/>
        <v/>
      </c>
      <c r="AT68" s="31" t="str">
        <f t="shared" si="26"/>
        <v/>
      </c>
      <c r="AU68" s="32">
        <f t="shared" si="27"/>
        <v>0</v>
      </c>
      <c r="AW68" s="31" t="str">
        <f t="shared" si="28"/>
        <v/>
      </c>
      <c r="AX68" s="32" t="str">
        <f t="shared" si="29"/>
        <v/>
      </c>
      <c r="AY68" s="192">
        <f t="shared" si="30"/>
        <v>0</v>
      </c>
    </row>
    <row r="69" spans="1:51" ht="20.100000000000001" customHeight="1" x14ac:dyDescent="0.4">
      <c r="A69" s="110" t="str">
        <f t="shared" si="1"/>
        <v/>
      </c>
      <c r="B69" s="111" t="s">
        <v>159</v>
      </c>
      <c r="C69" s="112" t="s">
        <v>186</v>
      </c>
      <c r="D69" s="113" t="s">
        <v>300</v>
      </c>
      <c r="E69" s="111" t="s">
        <v>301</v>
      </c>
      <c r="F69" s="4"/>
      <c r="G69" s="47"/>
      <c r="H69" s="12"/>
      <c r="I69" s="5"/>
      <c r="J69" s="5"/>
      <c r="K69" s="182" t="str">
        <f t="shared" si="31"/>
        <v/>
      </c>
      <c r="L69" s="204"/>
      <c r="M69" s="219" t="str">
        <f t="shared" si="2"/>
        <v/>
      </c>
      <c r="N69" s="191" t="str">
        <f t="shared" si="32"/>
        <v/>
      </c>
      <c r="O69" s="191"/>
      <c r="P69" s="191"/>
      <c r="Q69" s="191"/>
      <c r="R69" s="191"/>
      <c r="S69" s="191"/>
      <c r="T69" s="191"/>
      <c r="U69" s="31" t="str">
        <f t="shared" si="3"/>
        <v/>
      </c>
      <c r="V69" s="31">
        <f t="shared" si="4"/>
        <v>0</v>
      </c>
      <c r="W69" s="31">
        <f t="shared" si="5"/>
        <v>0</v>
      </c>
      <c r="X69" s="31" t="str">
        <f t="shared" si="6"/>
        <v/>
      </c>
      <c r="Y69" s="31">
        <f t="shared" si="7"/>
        <v>0</v>
      </c>
      <c r="Z69" s="31">
        <f t="shared" si="8"/>
        <v>0</v>
      </c>
      <c r="AA69" s="31" t="str">
        <f t="shared" si="9"/>
        <v/>
      </c>
      <c r="AB69" s="31">
        <f t="shared" si="10"/>
        <v>0</v>
      </c>
      <c r="AC69" s="31">
        <f t="shared" si="11"/>
        <v>0</v>
      </c>
      <c r="AD69" s="31" t="str">
        <f t="shared" si="12"/>
        <v/>
      </c>
      <c r="AE69" s="31">
        <f t="shared" si="13"/>
        <v>0</v>
      </c>
      <c r="AF69" s="31">
        <f t="shared" si="14"/>
        <v>0</v>
      </c>
      <c r="AG69" s="31" t="str">
        <f t="shared" si="15"/>
        <v/>
      </c>
      <c r="AH69" s="31">
        <f t="shared" si="16"/>
        <v>0</v>
      </c>
      <c r="AI69" s="31">
        <f t="shared" si="17"/>
        <v>0</v>
      </c>
      <c r="AJ69" s="31" t="str">
        <f t="shared" si="18"/>
        <v/>
      </c>
      <c r="AK69" s="31">
        <f t="shared" si="19"/>
        <v>0</v>
      </c>
      <c r="AL69" s="31">
        <f t="shared" si="20"/>
        <v>0</v>
      </c>
      <c r="AM69" s="243" t="str">
        <f t="shared" si="21"/>
        <v/>
      </c>
      <c r="AN69" s="31">
        <f t="shared" si="22"/>
        <v>0</v>
      </c>
      <c r="AO69" s="31">
        <f t="shared" si="23"/>
        <v>0</v>
      </c>
      <c r="AR69" s="31" t="str">
        <f t="shared" si="33"/>
        <v/>
      </c>
      <c r="AS69" s="32" t="str">
        <f t="shared" si="25"/>
        <v/>
      </c>
      <c r="AT69" s="31" t="str">
        <f t="shared" si="26"/>
        <v/>
      </c>
      <c r="AU69" s="32">
        <f t="shared" si="27"/>
        <v>0</v>
      </c>
      <c r="AW69" s="31" t="str">
        <f t="shared" si="28"/>
        <v/>
      </c>
      <c r="AX69" s="32" t="str">
        <f t="shared" si="29"/>
        <v/>
      </c>
      <c r="AY69" s="192">
        <f t="shared" si="30"/>
        <v>0</v>
      </c>
    </row>
    <row r="70" spans="1:51" ht="20.100000000000001" customHeight="1" x14ac:dyDescent="0.4">
      <c r="A70" s="110" t="str">
        <f t="shared" si="1"/>
        <v/>
      </c>
      <c r="B70" s="111" t="s">
        <v>160</v>
      </c>
      <c r="C70" s="112" t="s">
        <v>186</v>
      </c>
      <c r="D70" s="113" t="s">
        <v>302</v>
      </c>
      <c r="E70" s="111" t="s">
        <v>303</v>
      </c>
      <c r="F70" s="4"/>
      <c r="G70" s="47"/>
      <c r="H70" s="12"/>
      <c r="I70" s="5"/>
      <c r="J70" s="5"/>
      <c r="K70" s="182" t="str">
        <f t="shared" si="31"/>
        <v/>
      </c>
      <c r="L70" s="205"/>
      <c r="M70" s="221" t="str">
        <f t="shared" si="2"/>
        <v/>
      </c>
      <c r="N70" s="191" t="str">
        <f t="shared" si="32"/>
        <v/>
      </c>
      <c r="O70" s="191"/>
      <c r="P70" s="191"/>
      <c r="Q70" s="191"/>
      <c r="R70" s="191"/>
      <c r="S70" s="191"/>
      <c r="T70" s="191"/>
      <c r="U70" s="31" t="str">
        <f t="shared" si="3"/>
        <v/>
      </c>
      <c r="V70" s="31">
        <f t="shared" si="4"/>
        <v>0</v>
      </c>
      <c r="W70" s="31">
        <f t="shared" si="5"/>
        <v>0</v>
      </c>
      <c r="X70" s="31" t="str">
        <f t="shared" si="6"/>
        <v/>
      </c>
      <c r="Y70" s="31">
        <f t="shared" si="7"/>
        <v>0</v>
      </c>
      <c r="Z70" s="31">
        <f t="shared" si="8"/>
        <v>0</v>
      </c>
      <c r="AA70" s="31" t="str">
        <f t="shared" si="9"/>
        <v/>
      </c>
      <c r="AB70" s="31">
        <f t="shared" si="10"/>
        <v>0</v>
      </c>
      <c r="AC70" s="31">
        <f t="shared" si="11"/>
        <v>0</v>
      </c>
      <c r="AD70" s="31" t="str">
        <f t="shared" si="12"/>
        <v/>
      </c>
      <c r="AE70" s="31">
        <f t="shared" si="13"/>
        <v>0</v>
      </c>
      <c r="AF70" s="31">
        <f t="shared" si="14"/>
        <v>0</v>
      </c>
      <c r="AG70" s="31" t="str">
        <f t="shared" si="15"/>
        <v/>
      </c>
      <c r="AH70" s="31">
        <f t="shared" si="16"/>
        <v>0</v>
      </c>
      <c r="AI70" s="31">
        <f t="shared" si="17"/>
        <v>0</v>
      </c>
      <c r="AJ70" s="31" t="str">
        <f t="shared" si="18"/>
        <v/>
      </c>
      <c r="AK70" s="31">
        <f t="shared" si="19"/>
        <v>0</v>
      </c>
      <c r="AL70" s="31">
        <f t="shared" si="20"/>
        <v>0</v>
      </c>
      <c r="AM70" s="243" t="str">
        <f t="shared" si="21"/>
        <v/>
      </c>
      <c r="AN70" s="31">
        <f t="shared" si="22"/>
        <v>0</v>
      </c>
      <c r="AO70" s="31">
        <f t="shared" si="23"/>
        <v>0</v>
      </c>
      <c r="AR70" s="31" t="str">
        <f t="shared" si="33"/>
        <v/>
      </c>
      <c r="AS70" s="32" t="str">
        <f t="shared" si="25"/>
        <v/>
      </c>
      <c r="AT70" s="31" t="str">
        <f t="shared" si="26"/>
        <v/>
      </c>
      <c r="AU70" s="32">
        <f t="shared" si="27"/>
        <v>0</v>
      </c>
      <c r="AW70" s="31" t="str">
        <f t="shared" si="28"/>
        <v/>
      </c>
      <c r="AX70" s="32" t="str">
        <f t="shared" si="29"/>
        <v/>
      </c>
      <c r="AY70" s="192">
        <f t="shared" si="30"/>
        <v>0</v>
      </c>
    </row>
    <row r="71" spans="1:51" ht="20.100000000000001" customHeight="1" x14ac:dyDescent="0.4">
      <c r="A71" s="110" t="str">
        <f t="shared" si="1"/>
        <v/>
      </c>
      <c r="B71" s="111" t="s">
        <v>161</v>
      </c>
      <c r="C71" s="112" t="s">
        <v>186</v>
      </c>
      <c r="D71" s="113" t="s">
        <v>304</v>
      </c>
      <c r="E71" s="111" t="s">
        <v>305</v>
      </c>
      <c r="F71" s="4"/>
      <c r="G71" s="47"/>
      <c r="H71" s="12"/>
      <c r="I71" s="5"/>
      <c r="J71" s="5"/>
      <c r="K71" s="182" t="str">
        <f t="shared" si="31"/>
        <v/>
      </c>
      <c r="L71" s="204"/>
      <c r="M71" s="219" t="str">
        <f t="shared" si="2"/>
        <v/>
      </c>
      <c r="N71" s="191" t="str">
        <f t="shared" si="32"/>
        <v/>
      </c>
      <c r="O71" s="191"/>
      <c r="P71" s="191"/>
      <c r="Q71" s="191"/>
      <c r="R71" s="191"/>
      <c r="S71" s="191"/>
      <c r="T71" s="191"/>
      <c r="U71" s="31" t="str">
        <f t="shared" si="3"/>
        <v/>
      </c>
      <c r="V71" s="31">
        <f t="shared" si="4"/>
        <v>0</v>
      </c>
      <c r="W71" s="31">
        <f t="shared" si="5"/>
        <v>0</v>
      </c>
      <c r="X71" s="31" t="str">
        <f t="shared" si="6"/>
        <v/>
      </c>
      <c r="Y71" s="31">
        <f t="shared" si="7"/>
        <v>0</v>
      </c>
      <c r="Z71" s="31">
        <f t="shared" si="8"/>
        <v>0</v>
      </c>
      <c r="AA71" s="31" t="str">
        <f t="shared" si="9"/>
        <v/>
      </c>
      <c r="AB71" s="31">
        <f t="shared" si="10"/>
        <v>0</v>
      </c>
      <c r="AC71" s="31">
        <f t="shared" si="11"/>
        <v>0</v>
      </c>
      <c r="AD71" s="31" t="str">
        <f t="shared" si="12"/>
        <v/>
      </c>
      <c r="AE71" s="31">
        <f t="shared" si="13"/>
        <v>0</v>
      </c>
      <c r="AF71" s="31">
        <f t="shared" si="14"/>
        <v>0</v>
      </c>
      <c r="AG71" s="31" t="str">
        <f t="shared" si="15"/>
        <v/>
      </c>
      <c r="AH71" s="31">
        <f t="shared" si="16"/>
        <v>0</v>
      </c>
      <c r="AI71" s="31">
        <f t="shared" si="17"/>
        <v>0</v>
      </c>
      <c r="AJ71" s="31" t="str">
        <f t="shared" si="18"/>
        <v/>
      </c>
      <c r="AK71" s="31">
        <f t="shared" si="19"/>
        <v>0</v>
      </c>
      <c r="AL71" s="31">
        <f t="shared" si="20"/>
        <v>0</v>
      </c>
      <c r="AM71" s="243" t="str">
        <f t="shared" si="21"/>
        <v/>
      </c>
      <c r="AN71" s="31">
        <f t="shared" si="22"/>
        <v>0</v>
      </c>
      <c r="AO71" s="31">
        <f t="shared" si="23"/>
        <v>0</v>
      </c>
      <c r="AR71" s="31" t="str">
        <f t="shared" si="33"/>
        <v/>
      </c>
      <c r="AS71" s="32" t="str">
        <f t="shared" si="25"/>
        <v/>
      </c>
      <c r="AT71" s="31" t="str">
        <f t="shared" si="26"/>
        <v/>
      </c>
      <c r="AU71" s="32">
        <f t="shared" si="27"/>
        <v>0</v>
      </c>
      <c r="AW71" s="31" t="str">
        <f t="shared" si="28"/>
        <v/>
      </c>
      <c r="AX71" s="32" t="str">
        <f t="shared" si="29"/>
        <v/>
      </c>
      <c r="AY71" s="192">
        <f t="shared" si="30"/>
        <v>0</v>
      </c>
    </row>
    <row r="72" spans="1:51" ht="20.100000000000001" customHeight="1" x14ac:dyDescent="0.4">
      <c r="A72" s="110" t="str">
        <f t="shared" si="1"/>
        <v/>
      </c>
      <c r="B72" s="111" t="s">
        <v>162</v>
      </c>
      <c r="C72" s="112" t="s">
        <v>186</v>
      </c>
      <c r="D72" s="113" t="s">
        <v>306</v>
      </c>
      <c r="E72" s="111" t="s">
        <v>307</v>
      </c>
      <c r="F72" s="4"/>
      <c r="G72" s="47"/>
      <c r="H72" s="12"/>
      <c r="I72" s="5"/>
      <c r="J72" s="5"/>
      <c r="K72" s="182" t="str">
        <f t="shared" si="31"/>
        <v/>
      </c>
      <c r="L72" s="204"/>
      <c r="M72" s="219" t="str">
        <f t="shared" si="2"/>
        <v/>
      </c>
      <c r="N72" s="191" t="str">
        <f t="shared" si="32"/>
        <v/>
      </c>
      <c r="O72" s="191"/>
      <c r="P72" s="191"/>
      <c r="Q72" s="191"/>
      <c r="R72" s="191"/>
      <c r="S72" s="191"/>
      <c r="T72" s="191"/>
      <c r="U72" s="31" t="str">
        <f t="shared" si="3"/>
        <v/>
      </c>
      <c r="V72" s="31">
        <f t="shared" si="4"/>
        <v>0</v>
      </c>
      <c r="W72" s="31">
        <f t="shared" si="5"/>
        <v>0</v>
      </c>
      <c r="X72" s="31" t="str">
        <f t="shared" si="6"/>
        <v/>
      </c>
      <c r="Y72" s="31">
        <f t="shared" si="7"/>
        <v>0</v>
      </c>
      <c r="Z72" s="31">
        <f t="shared" si="8"/>
        <v>0</v>
      </c>
      <c r="AA72" s="31" t="str">
        <f t="shared" si="9"/>
        <v/>
      </c>
      <c r="AB72" s="31">
        <f t="shared" si="10"/>
        <v>0</v>
      </c>
      <c r="AC72" s="31">
        <f t="shared" si="11"/>
        <v>0</v>
      </c>
      <c r="AD72" s="31" t="str">
        <f t="shared" si="12"/>
        <v/>
      </c>
      <c r="AE72" s="31">
        <f t="shared" si="13"/>
        <v>0</v>
      </c>
      <c r="AF72" s="31">
        <f t="shared" si="14"/>
        <v>0</v>
      </c>
      <c r="AG72" s="31" t="str">
        <f t="shared" si="15"/>
        <v/>
      </c>
      <c r="AH72" s="31">
        <f t="shared" si="16"/>
        <v>0</v>
      </c>
      <c r="AI72" s="31">
        <f t="shared" si="17"/>
        <v>0</v>
      </c>
      <c r="AJ72" s="31" t="str">
        <f t="shared" si="18"/>
        <v/>
      </c>
      <c r="AK72" s="31">
        <f t="shared" si="19"/>
        <v>0</v>
      </c>
      <c r="AL72" s="31">
        <f t="shared" si="20"/>
        <v>0</v>
      </c>
      <c r="AM72" s="243" t="str">
        <f t="shared" si="21"/>
        <v/>
      </c>
      <c r="AN72" s="31">
        <f t="shared" si="22"/>
        <v>0</v>
      </c>
      <c r="AO72" s="31">
        <f t="shared" si="23"/>
        <v>0</v>
      </c>
      <c r="AR72" s="31" t="str">
        <f t="shared" si="33"/>
        <v/>
      </c>
      <c r="AS72" s="32" t="str">
        <f t="shared" si="25"/>
        <v/>
      </c>
      <c r="AT72" s="31" t="str">
        <f t="shared" si="26"/>
        <v/>
      </c>
      <c r="AU72" s="32">
        <f t="shared" si="27"/>
        <v>0</v>
      </c>
      <c r="AW72" s="31" t="str">
        <f t="shared" si="28"/>
        <v/>
      </c>
      <c r="AX72" s="32" t="str">
        <f t="shared" si="29"/>
        <v/>
      </c>
      <c r="AY72" s="192">
        <f t="shared" si="30"/>
        <v>0</v>
      </c>
    </row>
    <row r="73" spans="1:51" ht="20.100000000000001" customHeight="1" x14ac:dyDescent="0.4">
      <c r="A73" s="110" t="str">
        <f t="shared" si="1"/>
        <v/>
      </c>
      <c r="B73" s="111" t="s">
        <v>163</v>
      </c>
      <c r="C73" s="112" t="s">
        <v>186</v>
      </c>
      <c r="D73" s="113" t="s">
        <v>308</v>
      </c>
      <c r="E73" s="111" t="s">
        <v>309</v>
      </c>
      <c r="F73" s="4"/>
      <c r="G73" s="47"/>
      <c r="H73" s="12"/>
      <c r="I73" s="5"/>
      <c r="J73" s="5"/>
      <c r="K73" s="182" t="str">
        <f t="shared" si="31"/>
        <v/>
      </c>
      <c r="L73" s="204"/>
      <c r="M73" s="219" t="str">
        <f t="shared" si="2"/>
        <v/>
      </c>
      <c r="N73" s="191" t="str">
        <f t="shared" si="32"/>
        <v/>
      </c>
      <c r="O73" s="191"/>
      <c r="P73" s="191"/>
      <c r="Q73" s="191"/>
      <c r="R73" s="191"/>
      <c r="S73" s="191"/>
      <c r="T73" s="191"/>
      <c r="U73" s="31" t="str">
        <f t="shared" si="3"/>
        <v/>
      </c>
      <c r="V73" s="31">
        <f t="shared" si="4"/>
        <v>0</v>
      </c>
      <c r="W73" s="31">
        <f t="shared" si="5"/>
        <v>0</v>
      </c>
      <c r="X73" s="31" t="str">
        <f t="shared" si="6"/>
        <v/>
      </c>
      <c r="Y73" s="31">
        <f t="shared" si="7"/>
        <v>0</v>
      </c>
      <c r="Z73" s="31">
        <f t="shared" si="8"/>
        <v>0</v>
      </c>
      <c r="AA73" s="31" t="str">
        <f t="shared" si="9"/>
        <v/>
      </c>
      <c r="AB73" s="31">
        <f t="shared" si="10"/>
        <v>0</v>
      </c>
      <c r="AC73" s="31">
        <f t="shared" si="11"/>
        <v>0</v>
      </c>
      <c r="AD73" s="31" t="str">
        <f t="shared" si="12"/>
        <v/>
      </c>
      <c r="AE73" s="31">
        <f t="shared" si="13"/>
        <v>0</v>
      </c>
      <c r="AF73" s="31">
        <f t="shared" si="14"/>
        <v>0</v>
      </c>
      <c r="AG73" s="31" t="str">
        <f t="shared" si="15"/>
        <v/>
      </c>
      <c r="AH73" s="31">
        <f t="shared" si="16"/>
        <v>0</v>
      </c>
      <c r="AI73" s="31">
        <f t="shared" si="17"/>
        <v>0</v>
      </c>
      <c r="AJ73" s="31" t="str">
        <f t="shared" si="18"/>
        <v/>
      </c>
      <c r="AK73" s="31">
        <f t="shared" si="19"/>
        <v>0</v>
      </c>
      <c r="AL73" s="31">
        <f t="shared" si="20"/>
        <v>0</v>
      </c>
      <c r="AM73" s="243" t="str">
        <f t="shared" si="21"/>
        <v/>
      </c>
      <c r="AN73" s="31">
        <f t="shared" si="22"/>
        <v>0</v>
      </c>
      <c r="AO73" s="31">
        <f t="shared" si="23"/>
        <v>0</v>
      </c>
      <c r="AR73" s="31" t="str">
        <f t="shared" si="33"/>
        <v/>
      </c>
      <c r="AS73" s="32" t="str">
        <f t="shared" si="25"/>
        <v/>
      </c>
      <c r="AT73" s="31" t="str">
        <f t="shared" si="26"/>
        <v/>
      </c>
      <c r="AU73" s="32">
        <f t="shared" si="27"/>
        <v>0</v>
      </c>
      <c r="AW73" s="31" t="str">
        <f t="shared" si="28"/>
        <v/>
      </c>
      <c r="AX73" s="32" t="str">
        <f t="shared" si="29"/>
        <v/>
      </c>
      <c r="AY73" s="192">
        <f t="shared" si="30"/>
        <v>0</v>
      </c>
    </row>
    <row r="74" spans="1:51" ht="20.100000000000001" customHeight="1" x14ac:dyDescent="0.4">
      <c r="A74" s="110" t="str">
        <f t="shared" ref="A74:A137" si="34">IF((COUNTA(F74:J74)-AY74)&gt;4,"◎","")</f>
        <v/>
      </c>
      <c r="B74" s="111" t="s">
        <v>164</v>
      </c>
      <c r="C74" s="112" t="s">
        <v>186</v>
      </c>
      <c r="D74" s="113" t="s">
        <v>310</v>
      </c>
      <c r="E74" s="111" t="s">
        <v>311</v>
      </c>
      <c r="F74" s="4"/>
      <c r="G74" s="47"/>
      <c r="H74" s="12"/>
      <c r="I74" s="5"/>
      <c r="J74" s="5"/>
      <c r="K74" s="182" t="str">
        <f t="shared" si="31"/>
        <v/>
      </c>
      <c r="L74" s="204"/>
      <c r="M74" s="219" t="str">
        <f t="shared" ref="M74:M137" si="35">IF(AY74&gt;=1,"当会の都合により無効局","")</f>
        <v/>
      </c>
      <c r="N74" s="191" t="str">
        <f t="shared" si="32"/>
        <v/>
      </c>
      <c r="O74" s="191"/>
      <c r="P74" s="191"/>
      <c r="Q74" s="191"/>
      <c r="R74" s="191"/>
      <c r="S74" s="191"/>
      <c r="T74" s="191"/>
      <c r="U74" s="31" t="str">
        <f t="shared" ref="U74:U137" si="36">IF(AR74="JF6LIU",1,"")</f>
        <v/>
      </c>
      <c r="V74" s="31">
        <f t="shared" ref="V74:V137" si="37">IFERROR(DATEDIF($V$8,G74,"d"),0)</f>
        <v>0</v>
      </c>
      <c r="W74" s="31">
        <f t="shared" ref="W74:W137" si="38">IF(AND(U74=1,V74&gt;=1),1,0)</f>
        <v>0</v>
      </c>
      <c r="X74" s="31" t="str">
        <f t="shared" ref="X74:X137" si="39">IF(AR74="JF6TWP",1,"")</f>
        <v/>
      </c>
      <c r="Y74" s="31">
        <f t="shared" ref="Y74:Y137" si="40">IFERROR(DATEDIF($Y$8,G74,"d"),0)</f>
        <v>0</v>
      </c>
      <c r="Z74" s="31">
        <f t="shared" ref="Z74:Z137" si="41">IF(AND(X74=1,Y74&gt;=1),1,0)</f>
        <v>0</v>
      </c>
      <c r="AA74" s="31" t="str">
        <f t="shared" ref="AA74:AA137" si="42">IF(AR74="JP1HBR",1,"")</f>
        <v/>
      </c>
      <c r="AB74" s="31">
        <f t="shared" ref="AB74:AB137" si="43">IFERROR(DATEDIF($AB$8,G74,"d"),0)</f>
        <v>0</v>
      </c>
      <c r="AC74" s="31">
        <f t="shared" ref="AC74:AC137" si="44">IF(AND(AA74=1,AB74&gt;=1),1,0)</f>
        <v>0</v>
      </c>
      <c r="AD74" s="31" t="str">
        <f t="shared" ref="AD74:AD137" si="45">IF(AR74="JJ0JID",1,"")</f>
        <v/>
      </c>
      <c r="AE74" s="31">
        <f t="shared" ref="AE74:AE137" si="46">IFERROR(DATEDIF($AE$8,G74,"d"),0)</f>
        <v>0</v>
      </c>
      <c r="AF74" s="31">
        <f t="shared" ref="AF74:AF137" si="47">IF(AND(AD74=1,AE74&gt;=1),1,0)</f>
        <v>0</v>
      </c>
      <c r="AG74" s="31" t="str">
        <f t="shared" ref="AG74:AG137" si="48">IF(AR74="JK2EBB",1,"")</f>
        <v/>
      </c>
      <c r="AH74" s="31">
        <f t="shared" ref="AH74:AH137" si="49">IFERROR(DATEDIF($AH$8,G74,"d"),0)</f>
        <v>0</v>
      </c>
      <c r="AI74" s="31">
        <f t="shared" ref="AI74:AI137" si="50">IF(AND(AG74=1,AH74&gt;=1),1,0)</f>
        <v>0</v>
      </c>
      <c r="AJ74" s="31" t="str">
        <f t="shared" ref="AJ74:AJ137" si="51">IF(AR74="JI1JOI",1,"")</f>
        <v/>
      </c>
      <c r="AK74" s="31">
        <f t="shared" ref="AK74:AK137" si="52">IFERROR(DATEDIF($AK$8,G74,"d"),0)</f>
        <v>0</v>
      </c>
      <c r="AL74" s="31">
        <f t="shared" ref="AL74:AL137" si="53">IF(AND(AJ74=1,AK74&gt;=1),1,0)</f>
        <v>0</v>
      </c>
      <c r="AM74" s="243" t="str">
        <f t="shared" ref="AM74:AM137" si="54">IF(OR(AR74="JR0UBE",AR74="JK3WKK"),1,"")</f>
        <v/>
      </c>
      <c r="AN74" s="31">
        <f t="shared" ref="AN74:AN137" si="55">IFERROR(DATEDIF($AN$8,G74,"d"),0)</f>
        <v>0</v>
      </c>
      <c r="AO74" s="31">
        <f t="shared" ref="AO74:AO137" si="56">IF(AND(AM74=1,AN74&gt;=1),1,0)</f>
        <v>0</v>
      </c>
      <c r="AR74" s="31" t="str">
        <f t="shared" si="33"/>
        <v/>
      </c>
      <c r="AS74" s="32" t="str">
        <f t="shared" ref="AS74:AS137" si="57">IF(OR(AR74="7M1SZJ",AR74="7N2JFU",AR74="JA0AMA",AR74="JM1VWQ",AR74="JH1ECN",AR74="JF1UMH",AR74="JH1JBP",AR74="JI1EFU",AR74="JJ1VEX",AR74="JK1NAF",AR74="JM1LRA",AR74="JN1AQH",AR74="JR1OAC",AR74="JA1HGV",AR74="JK1ODS",AR74="JH9FIP",AR74="JR9SLB",AR74="JA3HXQ"),1,"")</f>
        <v/>
      </c>
      <c r="AT74" s="31" t="str">
        <f t="shared" ref="AT74:AT137" si="58">IF(OR(AR74="JE8DVU",AR74="JG1MOU",AR74="JG4IJP",AR74="JI1ILB",AR74="JL1SAM",AR74="JR1BFG",AR74="JN7EGV",AR74="JQ1VXS",AR74="JR1RTK",AR74="JO1XDV",AR74="JH7BBK",AR74="JO6XMM",AR74="JJ1QUM",AR74="JS6TWX",AR74="JA3QJA", AR74="JR1TPI",AR74="JN3MXT",AR74="JK1QNJ",AR74="JL1OGP",AR74="JH6PXL"),1,"")</f>
        <v/>
      </c>
      <c r="AU74" s="32">
        <f t="shared" ref="AU74:AU137" si="59">SUM(AS74:AT74)+AO74+AL74+AI74+AF74+AC74+W74+Z74</f>
        <v>0</v>
      </c>
      <c r="AW74" s="31" t="str">
        <f t="shared" ref="AW74:AW137" si="60">LEFT(F74,6)</f>
        <v/>
      </c>
      <c r="AX74" s="32" t="str">
        <f t="shared" ref="AX74:AX137" si="61">IF(OR(AW74=$AQ$2,AW74=$AR$2,AW74=$AS$2,AW74=$AT$2,AW74=$AU$2,AW74=$AV$2,AW74=$AW$2,AW74=$AX$2,AW74=$AY$2,AW74=$AZ$2,AW74=$BA$2),1,"")</f>
        <v/>
      </c>
      <c r="AY74" s="192">
        <f t="shared" ref="AY74:AY137" si="62">SUM(AX74)</f>
        <v>0</v>
      </c>
    </row>
    <row r="75" spans="1:51" ht="20.100000000000001" customHeight="1" x14ac:dyDescent="0.4">
      <c r="A75" s="110" t="str">
        <f t="shared" si="34"/>
        <v/>
      </c>
      <c r="B75" s="111" t="s">
        <v>165</v>
      </c>
      <c r="C75" s="112" t="s">
        <v>186</v>
      </c>
      <c r="D75" s="113" t="s">
        <v>312</v>
      </c>
      <c r="E75" s="111" t="s">
        <v>313</v>
      </c>
      <c r="F75" s="4"/>
      <c r="G75" s="47"/>
      <c r="H75" s="12"/>
      <c r="I75" s="5"/>
      <c r="J75" s="5"/>
      <c r="K75" s="182" t="str">
        <f t="shared" ref="K75:K138" si="63">IF(AU75&gt;=1,"◎","")</f>
        <v/>
      </c>
      <c r="L75" s="204"/>
      <c r="M75" s="219" t="str">
        <f t="shared" si="35"/>
        <v/>
      </c>
      <c r="N75" s="191" t="str">
        <f t="shared" ref="N75:N138" si="64">IF(G75="","",IF(AND(G75&gt;=$AP$10,G75&lt;=$AQ$10),"","指定期間外です。"))</f>
        <v/>
      </c>
      <c r="O75" s="191"/>
      <c r="P75" s="191"/>
      <c r="Q75" s="191"/>
      <c r="R75" s="191"/>
      <c r="S75" s="191"/>
      <c r="T75" s="191"/>
      <c r="U75" s="31" t="str">
        <f t="shared" si="36"/>
        <v/>
      </c>
      <c r="V75" s="31">
        <f t="shared" si="37"/>
        <v>0</v>
      </c>
      <c r="W75" s="31">
        <f t="shared" si="38"/>
        <v>0</v>
      </c>
      <c r="X75" s="31" t="str">
        <f t="shared" si="39"/>
        <v/>
      </c>
      <c r="Y75" s="31">
        <f t="shared" si="40"/>
        <v>0</v>
      </c>
      <c r="Z75" s="31">
        <f t="shared" si="41"/>
        <v>0</v>
      </c>
      <c r="AA75" s="31" t="str">
        <f t="shared" si="42"/>
        <v/>
      </c>
      <c r="AB75" s="31">
        <f t="shared" si="43"/>
        <v>0</v>
      </c>
      <c r="AC75" s="31">
        <f t="shared" si="44"/>
        <v>0</v>
      </c>
      <c r="AD75" s="31" t="str">
        <f t="shared" si="45"/>
        <v/>
      </c>
      <c r="AE75" s="31">
        <f t="shared" si="46"/>
        <v>0</v>
      </c>
      <c r="AF75" s="31">
        <f t="shared" si="47"/>
        <v>0</v>
      </c>
      <c r="AG75" s="31" t="str">
        <f t="shared" si="48"/>
        <v/>
      </c>
      <c r="AH75" s="31">
        <f t="shared" si="49"/>
        <v>0</v>
      </c>
      <c r="AI75" s="31">
        <f t="shared" si="50"/>
        <v>0</v>
      </c>
      <c r="AJ75" s="31" t="str">
        <f t="shared" si="51"/>
        <v/>
      </c>
      <c r="AK75" s="31">
        <f t="shared" si="52"/>
        <v>0</v>
      </c>
      <c r="AL75" s="31">
        <f t="shared" si="53"/>
        <v>0</v>
      </c>
      <c r="AM75" s="243" t="str">
        <f t="shared" si="54"/>
        <v/>
      </c>
      <c r="AN75" s="31">
        <f t="shared" si="55"/>
        <v>0</v>
      </c>
      <c r="AO75" s="31">
        <f t="shared" si="56"/>
        <v>0</v>
      </c>
      <c r="AR75" s="31" t="str">
        <f t="shared" ref="AR75:AR138" si="65">LEFT(F75,6)</f>
        <v/>
      </c>
      <c r="AS75" s="32" t="str">
        <f t="shared" si="57"/>
        <v/>
      </c>
      <c r="AT75" s="31" t="str">
        <f t="shared" si="58"/>
        <v/>
      </c>
      <c r="AU75" s="32">
        <f t="shared" si="59"/>
        <v>0</v>
      </c>
      <c r="AW75" s="31" t="str">
        <f t="shared" si="60"/>
        <v/>
      </c>
      <c r="AX75" s="32" t="str">
        <f t="shared" si="61"/>
        <v/>
      </c>
      <c r="AY75" s="192">
        <f t="shared" si="62"/>
        <v>0</v>
      </c>
    </row>
    <row r="76" spans="1:51" ht="20.100000000000001" customHeight="1" x14ac:dyDescent="0.4">
      <c r="A76" s="110" t="str">
        <f t="shared" si="34"/>
        <v/>
      </c>
      <c r="B76" s="111" t="s">
        <v>166</v>
      </c>
      <c r="C76" s="112" t="s">
        <v>186</v>
      </c>
      <c r="D76" s="113" t="s">
        <v>3</v>
      </c>
      <c r="E76" s="111" t="s">
        <v>4</v>
      </c>
      <c r="F76" s="4"/>
      <c r="G76" s="47"/>
      <c r="H76" s="12"/>
      <c r="I76" s="5"/>
      <c r="J76" s="5"/>
      <c r="K76" s="182" t="str">
        <f t="shared" si="63"/>
        <v/>
      </c>
      <c r="L76" s="204"/>
      <c r="M76" s="219" t="str">
        <f t="shared" si="35"/>
        <v/>
      </c>
      <c r="N76" s="191" t="str">
        <f t="shared" si="64"/>
        <v/>
      </c>
      <c r="O76" s="191"/>
      <c r="P76" s="191"/>
      <c r="Q76" s="191"/>
      <c r="R76" s="191"/>
      <c r="S76" s="191"/>
      <c r="T76" s="191"/>
      <c r="U76" s="31" t="str">
        <f t="shared" si="36"/>
        <v/>
      </c>
      <c r="V76" s="31">
        <f t="shared" si="37"/>
        <v>0</v>
      </c>
      <c r="W76" s="31">
        <f t="shared" si="38"/>
        <v>0</v>
      </c>
      <c r="X76" s="31" t="str">
        <f t="shared" si="39"/>
        <v/>
      </c>
      <c r="Y76" s="31">
        <f t="shared" si="40"/>
        <v>0</v>
      </c>
      <c r="Z76" s="31">
        <f t="shared" si="41"/>
        <v>0</v>
      </c>
      <c r="AA76" s="31" t="str">
        <f t="shared" si="42"/>
        <v/>
      </c>
      <c r="AB76" s="31">
        <f t="shared" si="43"/>
        <v>0</v>
      </c>
      <c r="AC76" s="31">
        <f t="shared" si="44"/>
        <v>0</v>
      </c>
      <c r="AD76" s="31" t="str">
        <f t="shared" si="45"/>
        <v/>
      </c>
      <c r="AE76" s="31">
        <f t="shared" si="46"/>
        <v>0</v>
      </c>
      <c r="AF76" s="31">
        <f t="shared" si="47"/>
        <v>0</v>
      </c>
      <c r="AG76" s="31" t="str">
        <f t="shared" si="48"/>
        <v/>
      </c>
      <c r="AH76" s="31">
        <f t="shared" si="49"/>
        <v>0</v>
      </c>
      <c r="AI76" s="31">
        <f t="shared" si="50"/>
        <v>0</v>
      </c>
      <c r="AJ76" s="31" t="str">
        <f t="shared" si="51"/>
        <v/>
      </c>
      <c r="AK76" s="31">
        <f t="shared" si="52"/>
        <v>0</v>
      </c>
      <c r="AL76" s="31">
        <f t="shared" si="53"/>
        <v>0</v>
      </c>
      <c r="AM76" s="243" t="str">
        <f t="shared" si="54"/>
        <v/>
      </c>
      <c r="AN76" s="31">
        <f t="shared" si="55"/>
        <v>0</v>
      </c>
      <c r="AO76" s="31">
        <f t="shared" si="56"/>
        <v>0</v>
      </c>
      <c r="AR76" s="31" t="str">
        <f t="shared" si="65"/>
        <v/>
      </c>
      <c r="AS76" s="32" t="str">
        <f t="shared" si="57"/>
        <v/>
      </c>
      <c r="AT76" s="31" t="str">
        <f t="shared" si="58"/>
        <v/>
      </c>
      <c r="AU76" s="32">
        <f t="shared" si="59"/>
        <v>0</v>
      </c>
      <c r="AW76" s="31" t="str">
        <f t="shared" si="60"/>
        <v/>
      </c>
      <c r="AX76" s="32" t="str">
        <f t="shared" si="61"/>
        <v/>
      </c>
      <c r="AY76" s="192">
        <f t="shared" si="62"/>
        <v>0</v>
      </c>
    </row>
    <row r="77" spans="1:51" ht="20.100000000000001" customHeight="1" x14ac:dyDescent="0.4">
      <c r="A77" s="110" t="str">
        <f t="shared" si="34"/>
        <v/>
      </c>
      <c r="B77" s="111" t="s">
        <v>167</v>
      </c>
      <c r="C77" s="113" t="s">
        <v>186</v>
      </c>
      <c r="D77" s="113" t="s">
        <v>314</v>
      </c>
      <c r="E77" s="111" t="s">
        <v>315</v>
      </c>
      <c r="F77" s="4"/>
      <c r="G77" s="47"/>
      <c r="H77" s="12"/>
      <c r="I77" s="5"/>
      <c r="J77" s="5"/>
      <c r="K77" s="182" t="str">
        <f t="shared" si="63"/>
        <v/>
      </c>
      <c r="L77" s="204"/>
      <c r="M77" s="219" t="str">
        <f t="shared" si="35"/>
        <v/>
      </c>
      <c r="N77" s="191" t="str">
        <f t="shared" si="64"/>
        <v/>
      </c>
      <c r="O77" s="191"/>
      <c r="P77" s="191"/>
      <c r="Q77" s="191"/>
      <c r="R77" s="191"/>
      <c r="S77" s="191"/>
      <c r="T77" s="191"/>
      <c r="U77" s="31" t="str">
        <f t="shared" si="36"/>
        <v/>
      </c>
      <c r="V77" s="31">
        <f t="shared" si="37"/>
        <v>0</v>
      </c>
      <c r="W77" s="31">
        <f t="shared" si="38"/>
        <v>0</v>
      </c>
      <c r="X77" s="31" t="str">
        <f t="shared" si="39"/>
        <v/>
      </c>
      <c r="Y77" s="31">
        <f t="shared" si="40"/>
        <v>0</v>
      </c>
      <c r="Z77" s="31">
        <f t="shared" si="41"/>
        <v>0</v>
      </c>
      <c r="AA77" s="31" t="str">
        <f t="shared" si="42"/>
        <v/>
      </c>
      <c r="AB77" s="31">
        <f t="shared" si="43"/>
        <v>0</v>
      </c>
      <c r="AC77" s="31">
        <f t="shared" si="44"/>
        <v>0</v>
      </c>
      <c r="AD77" s="31" t="str">
        <f t="shared" si="45"/>
        <v/>
      </c>
      <c r="AE77" s="31">
        <f t="shared" si="46"/>
        <v>0</v>
      </c>
      <c r="AF77" s="31">
        <f t="shared" si="47"/>
        <v>0</v>
      </c>
      <c r="AG77" s="31" t="str">
        <f t="shared" si="48"/>
        <v/>
      </c>
      <c r="AH77" s="31">
        <f t="shared" si="49"/>
        <v>0</v>
      </c>
      <c r="AI77" s="31">
        <f t="shared" si="50"/>
        <v>0</v>
      </c>
      <c r="AJ77" s="31" t="str">
        <f t="shared" si="51"/>
        <v/>
      </c>
      <c r="AK77" s="31">
        <f t="shared" si="52"/>
        <v>0</v>
      </c>
      <c r="AL77" s="31">
        <f t="shared" si="53"/>
        <v>0</v>
      </c>
      <c r="AM77" s="243" t="str">
        <f t="shared" si="54"/>
        <v/>
      </c>
      <c r="AN77" s="31">
        <f t="shared" si="55"/>
        <v>0</v>
      </c>
      <c r="AO77" s="31">
        <f t="shared" si="56"/>
        <v>0</v>
      </c>
      <c r="AR77" s="31" t="str">
        <f t="shared" si="65"/>
        <v/>
      </c>
      <c r="AS77" s="32" t="str">
        <f t="shared" si="57"/>
        <v/>
      </c>
      <c r="AT77" s="31" t="str">
        <f t="shared" si="58"/>
        <v/>
      </c>
      <c r="AU77" s="32">
        <f t="shared" si="59"/>
        <v>0</v>
      </c>
      <c r="AW77" s="31" t="str">
        <f t="shared" si="60"/>
        <v/>
      </c>
      <c r="AX77" s="32" t="str">
        <f t="shared" si="61"/>
        <v/>
      </c>
      <c r="AY77" s="192">
        <f t="shared" si="62"/>
        <v>0</v>
      </c>
    </row>
    <row r="78" spans="1:51" ht="20.100000000000001" customHeight="1" x14ac:dyDescent="0.4">
      <c r="A78" s="110" t="str">
        <f t="shared" si="34"/>
        <v/>
      </c>
      <c r="B78" s="111" t="s">
        <v>168</v>
      </c>
      <c r="C78" s="112" t="s">
        <v>186</v>
      </c>
      <c r="D78" s="113" t="s">
        <v>316</v>
      </c>
      <c r="E78" s="111" t="s">
        <v>317</v>
      </c>
      <c r="F78" s="4"/>
      <c r="G78" s="47"/>
      <c r="H78" s="12"/>
      <c r="I78" s="5"/>
      <c r="J78" s="5"/>
      <c r="K78" s="182" t="str">
        <f t="shared" si="63"/>
        <v/>
      </c>
      <c r="L78" s="204"/>
      <c r="M78" s="219" t="str">
        <f t="shared" si="35"/>
        <v/>
      </c>
      <c r="N78" s="191" t="str">
        <f t="shared" si="64"/>
        <v/>
      </c>
      <c r="O78" s="191"/>
      <c r="P78" s="191"/>
      <c r="Q78" s="191"/>
      <c r="R78" s="191"/>
      <c r="S78" s="191"/>
      <c r="T78" s="191"/>
      <c r="U78" s="31" t="str">
        <f t="shared" si="36"/>
        <v/>
      </c>
      <c r="V78" s="31">
        <f t="shared" si="37"/>
        <v>0</v>
      </c>
      <c r="W78" s="31">
        <f t="shared" si="38"/>
        <v>0</v>
      </c>
      <c r="X78" s="31" t="str">
        <f t="shared" si="39"/>
        <v/>
      </c>
      <c r="Y78" s="31">
        <f t="shared" si="40"/>
        <v>0</v>
      </c>
      <c r="Z78" s="31">
        <f t="shared" si="41"/>
        <v>0</v>
      </c>
      <c r="AA78" s="31" t="str">
        <f t="shared" si="42"/>
        <v/>
      </c>
      <c r="AB78" s="31">
        <f t="shared" si="43"/>
        <v>0</v>
      </c>
      <c r="AC78" s="31">
        <f t="shared" si="44"/>
        <v>0</v>
      </c>
      <c r="AD78" s="31" t="str">
        <f t="shared" si="45"/>
        <v/>
      </c>
      <c r="AE78" s="31">
        <f t="shared" si="46"/>
        <v>0</v>
      </c>
      <c r="AF78" s="31">
        <f t="shared" si="47"/>
        <v>0</v>
      </c>
      <c r="AG78" s="31" t="str">
        <f t="shared" si="48"/>
        <v/>
      </c>
      <c r="AH78" s="31">
        <f t="shared" si="49"/>
        <v>0</v>
      </c>
      <c r="AI78" s="31">
        <f t="shared" si="50"/>
        <v>0</v>
      </c>
      <c r="AJ78" s="31" t="str">
        <f t="shared" si="51"/>
        <v/>
      </c>
      <c r="AK78" s="31">
        <f t="shared" si="52"/>
        <v>0</v>
      </c>
      <c r="AL78" s="31">
        <f t="shared" si="53"/>
        <v>0</v>
      </c>
      <c r="AM78" s="243" t="str">
        <f t="shared" si="54"/>
        <v/>
      </c>
      <c r="AN78" s="31">
        <f t="shared" si="55"/>
        <v>0</v>
      </c>
      <c r="AO78" s="31">
        <f t="shared" si="56"/>
        <v>0</v>
      </c>
      <c r="AR78" s="31" t="str">
        <f t="shared" si="65"/>
        <v/>
      </c>
      <c r="AS78" s="32" t="str">
        <f t="shared" si="57"/>
        <v/>
      </c>
      <c r="AT78" s="31" t="str">
        <f t="shared" si="58"/>
        <v/>
      </c>
      <c r="AU78" s="32">
        <f t="shared" si="59"/>
        <v>0</v>
      </c>
      <c r="AW78" s="31" t="str">
        <f t="shared" si="60"/>
        <v/>
      </c>
      <c r="AX78" s="32" t="str">
        <f t="shared" si="61"/>
        <v/>
      </c>
      <c r="AY78" s="192">
        <f t="shared" si="62"/>
        <v>0</v>
      </c>
    </row>
    <row r="79" spans="1:51" ht="20.100000000000001" customHeight="1" x14ac:dyDescent="0.4">
      <c r="A79" s="110" t="str">
        <f t="shared" si="34"/>
        <v/>
      </c>
      <c r="B79" s="111" t="s">
        <v>169</v>
      </c>
      <c r="C79" s="112" t="s">
        <v>186</v>
      </c>
      <c r="D79" s="113" t="s">
        <v>318</v>
      </c>
      <c r="E79" s="111" t="s">
        <v>319</v>
      </c>
      <c r="F79" s="4"/>
      <c r="G79" s="47"/>
      <c r="H79" s="12"/>
      <c r="I79" s="5"/>
      <c r="J79" s="5"/>
      <c r="K79" s="182" t="str">
        <f t="shared" si="63"/>
        <v/>
      </c>
      <c r="L79" s="204"/>
      <c r="M79" s="219" t="str">
        <f t="shared" si="35"/>
        <v/>
      </c>
      <c r="N79" s="191" t="str">
        <f t="shared" si="64"/>
        <v/>
      </c>
      <c r="O79" s="191"/>
      <c r="P79" s="191"/>
      <c r="Q79" s="191"/>
      <c r="R79" s="191"/>
      <c r="S79" s="191"/>
      <c r="T79" s="191"/>
      <c r="U79" s="31" t="str">
        <f t="shared" si="36"/>
        <v/>
      </c>
      <c r="V79" s="31">
        <f t="shared" si="37"/>
        <v>0</v>
      </c>
      <c r="W79" s="31">
        <f t="shared" si="38"/>
        <v>0</v>
      </c>
      <c r="X79" s="31" t="str">
        <f t="shared" si="39"/>
        <v/>
      </c>
      <c r="Y79" s="31">
        <f t="shared" si="40"/>
        <v>0</v>
      </c>
      <c r="Z79" s="31">
        <f t="shared" si="41"/>
        <v>0</v>
      </c>
      <c r="AA79" s="31" t="str">
        <f t="shared" si="42"/>
        <v/>
      </c>
      <c r="AB79" s="31">
        <f t="shared" si="43"/>
        <v>0</v>
      </c>
      <c r="AC79" s="31">
        <f t="shared" si="44"/>
        <v>0</v>
      </c>
      <c r="AD79" s="31" t="str">
        <f t="shared" si="45"/>
        <v/>
      </c>
      <c r="AE79" s="31">
        <f t="shared" si="46"/>
        <v>0</v>
      </c>
      <c r="AF79" s="31">
        <f t="shared" si="47"/>
        <v>0</v>
      </c>
      <c r="AG79" s="31" t="str">
        <f t="shared" si="48"/>
        <v/>
      </c>
      <c r="AH79" s="31">
        <f t="shared" si="49"/>
        <v>0</v>
      </c>
      <c r="AI79" s="31">
        <f t="shared" si="50"/>
        <v>0</v>
      </c>
      <c r="AJ79" s="31" t="str">
        <f t="shared" si="51"/>
        <v/>
      </c>
      <c r="AK79" s="31">
        <f t="shared" si="52"/>
        <v>0</v>
      </c>
      <c r="AL79" s="31">
        <f t="shared" si="53"/>
        <v>0</v>
      </c>
      <c r="AM79" s="243" t="str">
        <f t="shared" si="54"/>
        <v/>
      </c>
      <c r="AN79" s="31">
        <f t="shared" si="55"/>
        <v>0</v>
      </c>
      <c r="AO79" s="31">
        <f t="shared" si="56"/>
        <v>0</v>
      </c>
      <c r="AR79" s="31" t="str">
        <f t="shared" si="65"/>
        <v/>
      </c>
      <c r="AS79" s="32" t="str">
        <f t="shared" si="57"/>
        <v/>
      </c>
      <c r="AT79" s="31" t="str">
        <f t="shared" si="58"/>
        <v/>
      </c>
      <c r="AU79" s="32">
        <f t="shared" si="59"/>
        <v>0</v>
      </c>
      <c r="AW79" s="31" t="str">
        <f t="shared" si="60"/>
        <v/>
      </c>
      <c r="AX79" s="32" t="str">
        <f t="shared" si="61"/>
        <v/>
      </c>
      <c r="AY79" s="192">
        <f t="shared" si="62"/>
        <v>0</v>
      </c>
    </row>
    <row r="80" spans="1:51" ht="20.100000000000001" customHeight="1" x14ac:dyDescent="0.4">
      <c r="A80" s="110" t="str">
        <f t="shared" si="34"/>
        <v/>
      </c>
      <c r="B80" s="111" t="s">
        <v>170</v>
      </c>
      <c r="C80" s="112" t="s">
        <v>186</v>
      </c>
      <c r="D80" s="113" t="s">
        <v>320</v>
      </c>
      <c r="E80" s="111" t="s">
        <v>321</v>
      </c>
      <c r="F80" s="4"/>
      <c r="G80" s="47"/>
      <c r="H80" s="12"/>
      <c r="I80" s="5"/>
      <c r="J80" s="5"/>
      <c r="K80" s="182" t="str">
        <f t="shared" si="63"/>
        <v/>
      </c>
      <c r="L80" s="204"/>
      <c r="M80" s="219" t="str">
        <f t="shared" si="35"/>
        <v/>
      </c>
      <c r="N80" s="191" t="str">
        <f t="shared" si="64"/>
        <v/>
      </c>
      <c r="O80" s="191"/>
      <c r="P80" s="191"/>
      <c r="Q80" s="191"/>
      <c r="R80" s="191"/>
      <c r="S80" s="191"/>
      <c r="T80" s="191"/>
      <c r="U80" s="31" t="str">
        <f t="shared" si="36"/>
        <v/>
      </c>
      <c r="V80" s="31">
        <f t="shared" si="37"/>
        <v>0</v>
      </c>
      <c r="W80" s="31">
        <f t="shared" si="38"/>
        <v>0</v>
      </c>
      <c r="X80" s="31" t="str">
        <f t="shared" si="39"/>
        <v/>
      </c>
      <c r="Y80" s="31">
        <f t="shared" si="40"/>
        <v>0</v>
      </c>
      <c r="Z80" s="31">
        <f t="shared" si="41"/>
        <v>0</v>
      </c>
      <c r="AA80" s="31" t="str">
        <f t="shared" si="42"/>
        <v/>
      </c>
      <c r="AB80" s="31">
        <f t="shared" si="43"/>
        <v>0</v>
      </c>
      <c r="AC80" s="31">
        <f t="shared" si="44"/>
        <v>0</v>
      </c>
      <c r="AD80" s="31" t="str">
        <f t="shared" si="45"/>
        <v/>
      </c>
      <c r="AE80" s="31">
        <f t="shared" si="46"/>
        <v>0</v>
      </c>
      <c r="AF80" s="31">
        <f t="shared" si="47"/>
        <v>0</v>
      </c>
      <c r="AG80" s="31" t="str">
        <f t="shared" si="48"/>
        <v/>
      </c>
      <c r="AH80" s="31">
        <f t="shared" si="49"/>
        <v>0</v>
      </c>
      <c r="AI80" s="31">
        <f t="shared" si="50"/>
        <v>0</v>
      </c>
      <c r="AJ80" s="31" t="str">
        <f t="shared" si="51"/>
        <v/>
      </c>
      <c r="AK80" s="31">
        <f t="shared" si="52"/>
        <v>0</v>
      </c>
      <c r="AL80" s="31">
        <f t="shared" si="53"/>
        <v>0</v>
      </c>
      <c r="AM80" s="243" t="str">
        <f t="shared" si="54"/>
        <v/>
      </c>
      <c r="AN80" s="31">
        <f t="shared" si="55"/>
        <v>0</v>
      </c>
      <c r="AO80" s="31">
        <f t="shared" si="56"/>
        <v>0</v>
      </c>
      <c r="AR80" s="31" t="str">
        <f t="shared" si="65"/>
        <v/>
      </c>
      <c r="AS80" s="32" t="str">
        <f t="shared" si="57"/>
        <v/>
      </c>
      <c r="AT80" s="31" t="str">
        <f t="shared" si="58"/>
        <v/>
      </c>
      <c r="AU80" s="32">
        <f t="shared" si="59"/>
        <v>0</v>
      </c>
      <c r="AW80" s="31" t="str">
        <f t="shared" si="60"/>
        <v/>
      </c>
      <c r="AX80" s="32" t="str">
        <f t="shared" si="61"/>
        <v/>
      </c>
      <c r="AY80" s="192">
        <f t="shared" si="62"/>
        <v>0</v>
      </c>
    </row>
    <row r="81" spans="1:51" ht="20.100000000000001" customHeight="1" x14ac:dyDescent="0.4">
      <c r="A81" s="110" t="str">
        <f t="shared" si="34"/>
        <v/>
      </c>
      <c r="B81" s="111" t="s">
        <v>171</v>
      </c>
      <c r="C81" s="112" t="s">
        <v>186</v>
      </c>
      <c r="D81" s="113" t="s">
        <v>1445</v>
      </c>
      <c r="E81" s="111" t="s">
        <v>1446</v>
      </c>
      <c r="F81" s="4"/>
      <c r="G81" s="47"/>
      <c r="H81" s="12"/>
      <c r="I81" s="5"/>
      <c r="J81" s="5"/>
      <c r="K81" s="182" t="str">
        <f t="shared" si="63"/>
        <v/>
      </c>
      <c r="L81" s="204"/>
      <c r="M81" s="219" t="str">
        <f t="shared" si="35"/>
        <v/>
      </c>
      <c r="N81" s="191" t="str">
        <f t="shared" si="64"/>
        <v/>
      </c>
      <c r="O81" s="191"/>
      <c r="P81" s="191"/>
      <c r="Q81" s="191"/>
      <c r="R81" s="191"/>
      <c r="S81" s="191"/>
      <c r="T81" s="191"/>
      <c r="U81" s="31" t="str">
        <f t="shared" si="36"/>
        <v/>
      </c>
      <c r="V81" s="31">
        <f t="shared" si="37"/>
        <v>0</v>
      </c>
      <c r="W81" s="31">
        <f t="shared" si="38"/>
        <v>0</v>
      </c>
      <c r="X81" s="31" t="str">
        <f t="shared" si="39"/>
        <v/>
      </c>
      <c r="Y81" s="31">
        <f t="shared" si="40"/>
        <v>0</v>
      </c>
      <c r="Z81" s="31">
        <f t="shared" si="41"/>
        <v>0</v>
      </c>
      <c r="AA81" s="31" t="str">
        <f t="shared" si="42"/>
        <v/>
      </c>
      <c r="AB81" s="31">
        <f t="shared" si="43"/>
        <v>0</v>
      </c>
      <c r="AC81" s="31">
        <f t="shared" si="44"/>
        <v>0</v>
      </c>
      <c r="AD81" s="31" t="str">
        <f t="shared" si="45"/>
        <v/>
      </c>
      <c r="AE81" s="31">
        <f t="shared" si="46"/>
        <v>0</v>
      </c>
      <c r="AF81" s="31">
        <f t="shared" si="47"/>
        <v>0</v>
      </c>
      <c r="AG81" s="31" t="str">
        <f t="shared" si="48"/>
        <v/>
      </c>
      <c r="AH81" s="31">
        <f t="shared" si="49"/>
        <v>0</v>
      </c>
      <c r="AI81" s="31">
        <f t="shared" si="50"/>
        <v>0</v>
      </c>
      <c r="AJ81" s="31" t="str">
        <f t="shared" si="51"/>
        <v/>
      </c>
      <c r="AK81" s="31">
        <f t="shared" si="52"/>
        <v>0</v>
      </c>
      <c r="AL81" s="31">
        <f t="shared" si="53"/>
        <v>0</v>
      </c>
      <c r="AM81" s="243" t="str">
        <f t="shared" si="54"/>
        <v/>
      </c>
      <c r="AN81" s="31">
        <f t="shared" si="55"/>
        <v>0</v>
      </c>
      <c r="AO81" s="31">
        <f t="shared" si="56"/>
        <v>0</v>
      </c>
      <c r="AR81" s="31" t="str">
        <f t="shared" si="65"/>
        <v/>
      </c>
      <c r="AS81" s="32" t="str">
        <f t="shared" si="57"/>
        <v/>
      </c>
      <c r="AT81" s="31" t="str">
        <f t="shared" si="58"/>
        <v/>
      </c>
      <c r="AU81" s="32">
        <f t="shared" si="59"/>
        <v>0</v>
      </c>
      <c r="AW81" s="31" t="str">
        <f t="shared" si="60"/>
        <v/>
      </c>
      <c r="AX81" s="32" t="str">
        <f t="shared" si="61"/>
        <v/>
      </c>
      <c r="AY81" s="192">
        <f t="shared" si="62"/>
        <v>0</v>
      </c>
    </row>
    <row r="82" spans="1:51" ht="20.100000000000001" customHeight="1" x14ac:dyDescent="0.4">
      <c r="A82" s="110" t="str">
        <f t="shared" si="34"/>
        <v/>
      </c>
      <c r="B82" s="111" t="s">
        <v>172</v>
      </c>
      <c r="C82" s="113" t="s">
        <v>186</v>
      </c>
      <c r="D82" s="113" t="s">
        <v>322</v>
      </c>
      <c r="E82" s="111" t="s">
        <v>323</v>
      </c>
      <c r="F82" s="4"/>
      <c r="G82" s="47"/>
      <c r="H82" s="12"/>
      <c r="I82" s="5"/>
      <c r="J82" s="5"/>
      <c r="K82" s="182" t="str">
        <f t="shared" si="63"/>
        <v/>
      </c>
      <c r="L82" s="204"/>
      <c r="M82" s="219" t="str">
        <f t="shared" si="35"/>
        <v/>
      </c>
      <c r="N82" s="191" t="str">
        <f t="shared" si="64"/>
        <v/>
      </c>
      <c r="O82" s="191"/>
      <c r="P82" s="191"/>
      <c r="Q82" s="191"/>
      <c r="R82" s="191"/>
      <c r="S82" s="191"/>
      <c r="T82" s="191"/>
      <c r="U82" s="31" t="str">
        <f t="shared" si="36"/>
        <v/>
      </c>
      <c r="V82" s="31">
        <f t="shared" si="37"/>
        <v>0</v>
      </c>
      <c r="W82" s="31">
        <f t="shared" si="38"/>
        <v>0</v>
      </c>
      <c r="X82" s="31" t="str">
        <f t="shared" si="39"/>
        <v/>
      </c>
      <c r="Y82" s="31">
        <f t="shared" si="40"/>
        <v>0</v>
      </c>
      <c r="Z82" s="31">
        <f t="shared" si="41"/>
        <v>0</v>
      </c>
      <c r="AA82" s="31" t="str">
        <f t="shared" si="42"/>
        <v/>
      </c>
      <c r="AB82" s="31">
        <f t="shared" si="43"/>
        <v>0</v>
      </c>
      <c r="AC82" s="31">
        <f t="shared" si="44"/>
        <v>0</v>
      </c>
      <c r="AD82" s="31" t="str">
        <f t="shared" si="45"/>
        <v/>
      </c>
      <c r="AE82" s="31">
        <f t="shared" si="46"/>
        <v>0</v>
      </c>
      <c r="AF82" s="31">
        <f t="shared" si="47"/>
        <v>0</v>
      </c>
      <c r="AG82" s="31" t="str">
        <f t="shared" si="48"/>
        <v/>
      </c>
      <c r="AH82" s="31">
        <f t="shared" si="49"/>
        <v>0</v>
      </c>
      <c r="AI82" s="31">
        <f t="shared" si="50"/>
        <v>0</v>
      </c>
      <c r="AJ82" s="31" t="str">
        <f t="shared" si="51"/>
        <v/>
      </c>
      <c r="AK82" s="31">
        <f t="shared" si="52"/>
        <v>0</v>
      </c>
      <c r="AL82" s="31">
        <f t="shared" si="53"/>
        <v>0</v>
      </c>
      <c r="AM82" s="243" t="str">
        <f t="shared" si="54"/>
        <v/>
      </c>
      <c r="AN82" s="31">
        <f t="shared" si="55"/>
        <v>0</v>
      </c>
      <c r="AO82" s="31">
        <f t="shared" si="56"/>
        <v>0</v>
      </c>
      <c r="AR82" s="31" t="str">
        <f t="shared" si="65"/>
        <v/>
      </c>
      <c r="AS82" s="32" t="str">
        <f t="shared" si="57"/>
        <v/>
      </c>
      <c r="AT82" s="31" t="str">
        <f t="shared" si="58"/>
        <v/>
      </c>
      <c r="AU82" s="32">
        <f t="shared" si="59"/>
        <v>0</v>
      </c>
      <c r="AW82" s="31" t="str">
        <f t="shared" si="60"/>
        <v/>
      </c>
      <c r="AX82" s="32" t="str">
        <f t="shared" si="61"/>
        <v/>
      </c>
      <c r="AY82" s="192">
        <f t="shared" si="62"/>
        <v>0</v>
      </c>
    </row>
    <row r="83" spans="1:51" ht="20.100000000000001" customHeight="1" x14ac:dyDescent="0.4">
      <c r="A83" s="110" t="str">
        <f t="shared" si="34"/>
        <v/>
      </c>
      <c r="B83" s="111" t="s">
        <v>173</v>
      </c>
      <c r="C83" s="112" t="s">
        <v>186</v>
      </c>
      <c r="D83" s="113" t="s">
        <v>324</v>
      </c>
      <c r="E83" s="111" t="s">
        <v>325</v>
      </c>
      <c r="F83" s="4"/>
      <c r="G83" s="47"/>
      <c r="H83" s="12"/>
      <c r="I83" s="5"/>
      <c r="J83" s="5"/>
      <c r="K83" s="182" t="str">
        <f t="shared" si="63"/>
        <v/>
      </c>
      <c r="L83" s="204"/>
      <c r="M83" s="219" t="str">
        <f t="shared" si="35"/>
        <v/>
      </c>
      <c r="N83" s="191" t="str">
        <f t="shared" si="64"/>
        <v/>
      </c>
      <c r="O83" s="191"/>
      <c r="P83" s="191"/>
      <c r="Q83" s="191"/>
      <c r="R83" s="191"/>
      <c r="S83" s="191"/>
      <c r="T83" s="191"/>
      <c r="U83" s="31" t="str">
        <f t="shared" si="36"/>
        <v/>
      </c>
      <c r="V83" s="31">
        <f t="shared" si="37"/>
        <v>0</v>
      </c>
      <c r="W83" s="31">
        <f t="shared" si="38"/>
        <v>0</v>
      </c>
      <c r="X83" s="31" t="str">
        <f t="shared" si="39"/>
        <v/>
      </c>
      <c r="Y83" s="31">
        <f t="shared" si="40"/>
        <v>0</v>
      </c>
      <c r="Z83" s="31">
        <f t="shared" si="41"/>
        <v>0</v>
      </c>
      <c r="AA83" s="31" t="str">
        <f t="shared" si="42"/>
        <v/>
      </c>
      <c r="AB83" s="31">
        <f t="shared" si="43"/>
        <v>0</v>
      </c>
      <c r="AC83" s="31">
        <f t="shared" si="44"/>
        <v>0</v>
      </c>
      <c r="AD83" s="31" t="str">
        <f t="shared" si="45"/>
        <v/>
      </c>
      <c r="AE83" s="31">
        <f t="shared" si="46"/>
        <v>0</v>
      </c>
      <c r="AF83" s="31">
        <f t="shared" si="47"/>
        <v>0</v>
      </c>
      <c r="AG83" s="31" t="str">
        <f t="shared" si="48"/>
        <v/>
      </c>
      <c r="AH83" s="31">
        <f t="shared" si="49"/>
        <v>0</v>
      </c>
      <c r="AI83" s="31">
        <f t="shared" si="50"/>
        <v>0</v>
      </c>
      <c r="AJ83" s="31" t="str">
        <f t="shared" si="51"/>
        <v/>
      </c>
      <c r="AK83" s="31">
        <f t="shared" si="52"/>
        <v>0</v>
      </c>
      <c r="AL83" s="31">
        <f t="shared" si="53"/>
        <v>0</v>
      </c>
      <c r="AM83" s="243" t="str">
        <f t="shared" si="54"/>
        <v/>
      </c>
      <c r="AN83" s="31">
        <f t="shared" si="55"/>
        <v>0</v>
      </c>
      <c r="AO83" s="31">
        <f t="shared" si="56"/>
        <v>0</v>
      </c>
      <c r="AR83" s="31" t="str">
        <f t="shared" si="65"/>
        <v/>
      </c>
      <c r="AS83" s="32" t="str">
        <f t="shared" si="57"/>
        <v/>
      </c>
      <c r="AT83" s="31" t="str">
        <f t="shared" si="58"/>
        <v/>
      </c>
      <c r="AU83" s="32">
        <f t="shared" si="59"/>
        <v>0</v>
      </c>
      <c r="AW83" s="31" t="str">
        <f t="shared" si="60"/>
        <v/>
      </c>
      <c r="AX83" s="32" t="str">
        <f t="shared" si="61"/>
        <v/>
      </c>
      <c r="AY83" s="192">
        <f t="shared" si="62"/>
        <v>0</v>
      </c>
    </row>
    <row r="84" spans="1:51" ht="20.100000000000001" customHeight="1" x14ac:dyDescent="0.4">
      <c r="A84" s="110" t="str">
        <f t="shared" si="34"/>
        <v/>
      </c>
      <c r="B84" s="111" t="s">
        <v>174</v>
      </c>
      <c r="C84" s="112" t="s">
        <v>186</v>
      </c>
      <c r="D84" s="113" t="s">
        <v>326</v>
      </c>
      <c r="E84" s="111" t="s">
        <v>327</v>
      </c>
      <c r="F84" s="4"/>
      <c r="G84" s="47"/>
      <c r="H84" s="12"/>
      <c r="I84" s="5"/>
      <c r="J84" s="5"/>
      <c r="K84" s="182" t="str">
        <f t="shared" si="63"/>
        <v/>
      </c>
      <c r="L84" s="204"/>
      <c r="M84" s="219" t="str">
        <f t="shared" si="35"/>
        <v/>
      </c>
      <c r="N84" s="191" t="str">
        <f t="shared" si="64"/>
        <v/>
      </c>
      <c r="O84" s="191"/>
      <c r="P84" s="191"/>
      <c r="Q84" s="191"/>
      <c r="R84" s="191"/>
      <c r="S84" s="191"/>
      <c r="T84" s="191"/>
      <c r="U84" s="31" t="str">
        <f t="shared" si="36"/>
        <v/>
      </c>
      <c r="V84" s="31">
        <f t="shared" si="37"/>
        <v>0</v>
      </c>
      <c r="W84" s="31">
        <f t="shared" si="38"/>
        <v>0</v>
      </c>
      <c r="X84" s="31" t="str">
        <f t="shared" si="39"/>
        <v/>
      </c>
      <c r="Y84" s="31">
        <f t="shared" si="40"/>
        <v>0</v>
      </c>
      <c r="Z84" s="31">
        <f t="shared" si="41"/>
        <v>0</v>
      </c>
      <c r="AA84" s="31" t="str">
        <f t="shared" si="42"/>
        <v/>
      </c>
      <c r="AB84" s="31">
        <f t="shared" si="43"/>
        <v>0</v>
      </c>
      <c r="AC84" s="31">
        <f t="shared" si="44"/>
        <v>0</v>
      </c>
      <c r="AD84" s="31" t="str">
        <f t="shared" si="45"/>
        <v/>
      </c>
      <c r="AE84" s="31">
        <f t="shared" si="46"/>
        <v>0</v>
      </c>
      <c r="AF84" s="31">
        <f t="shared" si="47"/>
        <v>0</v>
      </c>
      <c r="AG84" s="31" t="str">
        <f t="shared" si="48"/>
        <v/>
      </c>
      <c r="AH84" s="31">
        <f t="shared" si="49"/>
        <v>0</v>
      </c>
      <c r="AI84" s="31">
        <f t="shared" si="50"/>
        <v>0</v>
      </c>
      <c r="AJ84" s="31" t="str">
        <f t="shared" si="51"/>
        <v/>
      </c>
      <c r="AK84" s="31">
        <f t="shared" si="52"/>
        <v>0</v>
      </c>
      <c r="AL84" s="31">
        <f t="shared" si="53"/>
        <v>0</v>
      </c>
      <c r="AM84" s="243" t="str">
        <f t="shared" si="54"/>
        <v/>
      </c>
      <c r="AN84" s="31">
        <f t="shared" si="55"/>
        <v>0</v>
      </c>
      <c r="AO84" s="31">
        <f t="shared" si="56"/>
        <v>0</v>
      </c>
      <c r="AR84" s="31" t="str">
        <f t="shared" si="65"/>
        <v/>
      </c>
      <c r="AS84" s="32" t="str">
        <f t="shared" si="57"/>
        <v/>
      </c>
      <c r="AT84" s="31" t="str">
        <f t="shared" si="58"/>
        <v/>
      </c>
      <c r="AU84" s="32">
        <f t="shared" si="59"/>
        <v>0</v>
      </c>
      <c r="AW84" s="31" t="str">
        <f t="shared" si="60"/>
        <v/>
      </c>
      <c r="AX84" s="32" t="str">
        <f t="shared" si="61"/>
        <v/>
      </c>
      <c r="AY84" s="192">
        <f t="shared" si="62"/>
        <v>0</v>
      </c>
    </row>
    <row r="85" spans="1:51" ht="20.100000000000001" customHeight="1" x14ac:dyDescent="0.4">
      <c r="A85" s="110" t="str">
        <f t="shared" si="34"/>
        <v/>
      </c>
      <c r="B85" s="111" t="s">
        <v>175</v>
      </c>
      <c r="C85" s="113" t="s">
        <v>186</v>
      </c>
      <c r="D85" s="113" t="s">
        <v>328</v>
      </c>
      <c r="E85" s="111" t="s">
        <v>329</v>
      </c>
      <c r="F85" s="4"/>
      <c r="G85" s="47"/>
      <c r="H85" s="12"/>
      <c r="I85" s="5"/>
      <c r="J85" s="5"/>
      <c r="K85" s="182" t="str">
        <f t="shared" si="63"/>
        <v/>
      </c>
      <c r="L85" s="204"/>
      <c r="M85" s="219" t="str">
        <f t="shared" si="35"/>
        <v/>
      </c>
      <c r="N85" s="191" t="str">
        <f t="shared" si="64"/>
        <v/>
      </c>
      <c r="O85" s="191"/>
      <c r="P85" s="191"/>
      <c r="Q85" s="191"/>
      <c r="R85" s="191"/>
      <c r="S85" s="191"/>
      <c r="T85" s="191"/>
      <c r="U85" s="31" t="str">
        <f t="shared" si="36"/>
        <v/>
      </c>
      <c r="V85" s="31">
        <f t="shared" si="37"/>
        <v>0</v>
      </c>
      <c r="W85" s="31">
        <f t="shared" si="38"/>
        <v>0</v>
      </c>
      <c r="X85" s="31" t="str">
        <f t="shared" si="39"/>
        <v/>
      </c>
      <c r="Y85" s="31">
        <f t="shared" si="40"/>
        <v>0</v>
      </c>
      <c r="Z85" s="31">
        <f t="shared" si="41"/>
        <v>0</v>
      </c>
      <c r="AA85" s="31" t="str">
        <f t="shared" si="42"/>
        <v/>
      </c>
      <c r="AB85" s="31">
        <f t="shared" si="43"/>
        <v>0</v>
      </c>
      <c r="AC85" s="31">
        <f t="shared" si="44"/>
        <v>0</v>
      </c>
      <c r="AD85" s="31" t="str">
        <f t="shared" si="45"/>
        <v/>
      </c>
      <c r="AE85" s="31">
        <f t="shared" si="46"/>
        <v>0</v>
      </c>
      <c r="AF85" s="31">
        <f t="shared" si="47"/>
        <v>0</v>
      </c>
      <c r="AG85" s="31" t="str">
        <f t="shared" si="48"/>
        <v/>
      </c>
      <c r="AH85" s="31">
        <f t="shared" si="49"/>
        <v>0</v>
      </c>
      <c r="AI85" s="31">
        <f t="shared" si="50"/>
        <v>0</v>
      </c>
      <c r="AJ85" s="31" t="str">
        <f t="shared" si="51"/>
        <v/>
      </c>
      <c r="AK85" s="31">
        <f t="shared" si="52"/>
        <v>0</v>
      </c>
      <c r="AL85" s="31">
        <f t="shared" si="53"/>
        <v>0</v>
      </c>
      <c r="AM85" s="243" t="str">
        <f t="shared" si="54"/>
        <v/>
      </c>
      <c r="AN85" s="31">
        <f t="shared" si="55"/>
        <v>0</v>
      </c>
      <c r="AO85" s="31">
        <f t="shared" si="56"/>
        <v>0</v>
      </c>
      <c r="AR85" s="31" t="str">
        <f t="shared" si="65"/>
        <v/>
      </c>
      <c r="AS85" s="32" t="str">
        <f t="shared" si="57"/>
        <v/>
      </c>
      <c r="AT85" s="31" t="str">
        <f t="shared" si="58"/>
        <v/>
      </c>
      <c r="AU85" s="32">
        <f t="shared" si="59"/>
        <v>0</v>
      </c>
      <c r="AW85" s="31" t="str">
        <f t="shared" si="60"/>
        <v/>
      </c>
      <c r="AX85" s="32" t="str">
        <f t="shared" si="61"/>
        <v/>
      </c>
      <c r="AY85" s="192">
        <f t="shared" si="62"/>
        <v>0</v>
      </c>
    </row>
    <row r="86" spans="1:51" ht="20.100000000000001" customHeight="1" x14ac:dyDescent="0.4">
      <c r="A86" s="110" t="str">
        <f t="shared" si="34"/>
        <v/>
      </c>
      <c r="B86" s="111" t="s">
        <v>176</v>
      </c>
      <c r="C86" s="112" t="s">
        <v>186</v>
      </c>
      <c r="D86" s="113" t="s">
        <v>330</v>
      </c>
      <c r="E86" s="111" t="s">
        <v>331</v>
      </c>
      <c r="F86" s="4"/>
      <c r="G86" s="47"/>
      <c r="H86" s="12"/>
      <c r="I86" s="5"/>
      <c r="J86" s="5"/>
      <c r="K86" s="182" t="str">
        <f t="shared" si="63"/>
        <v/>
      </c>
      <c r="L86" s="204"/>
      <c r="M86" s="219" t="str">
        <f t="shared" si="35"/>
        <v/>
      </c>
      <c r="N86" s="191" t="str">
        <f t="shared" si="64"/>
        <v/>
      </c>
      <c r="O86" s="191"/>
      <c r="P86" s="191"/>
      <c r="Q86" s="191"/>
      <c r="R86" s="191"/>
      <c r="S86" s="191"/>
      <c r="T86" s="191"/>
      <c r="U86" s="31" t="str">
        <f t="shared" si="36"/>
        <v/>
      </c>
      <c r="V86" s="31">
        <f t="shared" si="37"/>
        <v>0</v>
      </c>
      <c r="W86" s="31">
        <f t="shared" si="38"/>
        <v>0</v>
      </c>
      <c r="X86" s="31" t="str">
        <f t="shared" si="39"/>
        <v/>
      </c>
      <c r="Y86" s="31">
        <f t="shared" si="40"/>
        <v>0</v>
      </c>
      <c r="Z86" s="31">
        <f t="shared" si="41"/>
        <v>0</v>
      </c>
      <c r="AA86" s="31" t="str">
        <f t="shared" si="42"/>
        <v/>
      </c>
      <c r="AB86" s="31">
        <f t="shared" si="43"/>
        <v>0</v>
      </c>
      <c r="AC86" s="31">
        <f t="shared" si="44"/>
        <v>0</v>
      </c>
      <c r="AD86" s="31" t="str">
        <f t="shared" si="45"/>
        <v/>
      </c>
      <c r="AE86" s="31">
        <f t="shared" si="46"/>
        <v>0</v>
      </c>
      <c r="AF86" s="31">
        <f t="shared" si="47"/>
        <v>0</v>
      </c>
      <c r="AG86" s="31" t="str">
        <f t="shared" si="48"/>
        <v/>
      </c>
      <c r="AH86" s="31">
        <f t="shared" si="49"/>
        <v>0</v>
      </c>
      <c r="AI86" s="31">
        <f t="shared" si="50"/>
        <v>0</v>
      </c>
      <c r="AJ86" s="31" t="str">
        <f t="shared" si="51"/>
        <v/>
      </c>
      <c r="AK86" s="31">
        <f t="shared" si="52"/>
        <v>0</v>
      </c>
      <c r="AL86" s="31">
        <f t="shared" si="53"/>
        <v>0</v>
      </c>
      <c r="AM86" s="243" t="str">
        <f t="shared" si="54"/>
        <v/>
      </c>
      <c r="AN86" s="31">
        <f t="shared" si="55"/>
        <v>0</v>
      </c>
      <c r="AO86" s="31">
        <f t="shared" si="56"/>
        <v>0</v>
      </c>
      <c r="AR86" s="31" t="str">
        <f t="shared" si="65"/>
        <v/>
      </c>
      <c r="AS86" s="32" t="str">
        <f t="shared" si="57"/>
        <v/>
      </c>
      <c r="AT86" s="31" t="str">
        <f t="shared" si="58"/>
        <v/>
      </c>
      <c r="AU86" s="32">
        <f t="shared" si="59"/>
        <v>0</v>
      </c>
      <c r="AW86" s="31" t="str">
        <f t="shared" si="60"/>
        <v/>
      </c>
      <c r="AX86" s="32" t="str">
        <f t="shared" si="61"/>
        <v/>
      </c>
      <c r="AY86" s="192">
        <f t="shared" si="62"/>
        <v>0</v>
      </c>
    </row>
    <row r="87" spans="1:51" ht="20.100000000000001" customHeight="1" x14ac:dyDescent="0.4">
      <c r="A87" s="110" t="str">
        <f t="shared" si="34"/>
        <v/>
      </c>
      <c r="B87" s="111" t="s">
        <v>177</v>
      </c>
      <c r="C87" s="113" t="s">
        <v>186</v>
      </c>
      <c r="D87" s="113" t="s">
        <v>332</v>
      </c>
      <c r="E87" s="111" t="s">
        <v>333</v>
      </c>
      <c r="F87" s="4"/>
      <c r="G87" s="47"/>
      <c r="H87" s="12"/>
      <c r="I87" s="5"/>
      <c r="J87" s="5"/>
      <c r="K87" s="182" t="str">
        <f t="shared" si="63"/>
        <v/>
      </c>
      <c r="L87" s="204"/>
      <c r="M87" s="219" t="str">
        <f t="shared" si="35"/>
        <v/>
      </c>
      <c r="N87" s="191" t="str">
        <f t="shared" si="64"/>
        <v/>
      </c>
      <c r="O87" s="191"/>
      <c r="P87" s="191"/>
      <c r="Q87" s="191"/>
      <c r="R87" s="191"/>
      <c r="S87" s="191"/>
      <c r="T87" s="191"/>
      <c r="U87" s="31" t="str">
        <f t="shared" si="36"/>
        <v/>
      </c>
      <c r="V87" s="31">
        <f t="shared" si="37"/>
        <v>0</v>
      </c>
      <c r="W87" s="31">
        <f t="shared" si="38"/>
        <v>0</v>
      </c>
      <c r="X87" s="31" t="str">
        <f t="shared" si="39"/>
        <v/>
      </c>
      <c r="Y87" s="31">
        <f t="shared" si="40"/>
        <v>0</v>
      </c>
      <c r="Z87" s="31">
        <f t="shared" si="41"/>
        <v>0</v>
      </c>
      <c r="AA87" s="31" t="str">
        <f t="shared" si="42"/>
        <v/>
      </c>
      <c r="AB87" s="31">
        <f t="shared" si="43"/>
        <v>0</v>
      </c>
      <c r="AC87" s="31">
        <f t="shared" si="44"/>
        <v>0</v>
      </c>
      <c r="AD87" s="31" t="str">
        <f t="shared" si="45"/>
        <v/>
      </c>
      <c r="AE87" s="31">
        <f t="shared" si="46"/>
        <v>0</v>
      </c>
      <c r="AF87" s="31">
        <f t="shared" si="47"/>
        <v>0</v>
      </c>
      <c r="AG87" s="31" t="str">
        <f t="shared" si="48"/>
        <v/>
      </c>
      <c r="AH87" s="31">
        <f t="shared" si="49"/>
        <v>0</v>
      </c>
      <c r="AI87" s="31">
        <f t="shared" si="50"/>
        <v>0</v>
      </c>
      <c r="AJ87" s="31" t="str">
        <f t="shared" si="51"/>
        <v/>
      </c>
      <c r="AK87" s="31">
        <f t="shared" si="52"/>
        <v>0</v>
      </c>
      <c r="AL87" s="31">
        <f t="shared" si="53"/>
        <v>0</v>
      </c>
      <c r="AM87" s="243" t="str">
        <f t="shared" si="54"/>
        <v/>
      </c>
      <c r="AN87" s="31">
        <f t="shared" si="55"/>
        <v>0</v>
      </c>
      <c r="AO87" s="31">
        <f t="shared" si="56"/>
        <v>0</v>
      </c>
      <c r="AR87" s="31" t="str">
        <f t="shared" si="65"/>
        <v/>
      </c>
      <c r="AS87" s="32" t="str">
        <f t="shared" si="57"/>
        <v/>
      </c>
      <c r="AT87" s="31" t="str">
        <f t="shared" si="58"/>
        <v/>
      </c>
      <c r="AU87" s="32">
        <f t="shared" si="59"/>
        <v>0</v>
      </c>
      <c r="AW87" s="31" t="str">
        <f t="shared" si="60"/>
        <v/>
      </c>
      <c r="AX87" s="32" t="str">
        <f t="shared" si="61"/>
        <v/>
      </c>
      <c r="AY87" s="192">
        <f t="shared" si="62"/>
        <v>0</v>
      </c>
    </row>
    <row r="88" spans="1:51" ht="20.100000000000001" customHeight="1" x14ac:dyDescent="0.4">
      <c r="A88" s="110" t="str">
        <f t="shared" si="34"/>
        <v/>
      </c>
      <c r="B88" s="111" t="s">
        <v>178</v>
      </c>
      <c r="C88" s="112" t="s">
        <v>186</v>
      </c>
      <c r="D88" s="113" t="s">
        <v>334</v>
      </c>
      <c r="E88" s="111" t="s">
        <v>335</v>
      </c>
      <c r="F88" s="4"/>
      <c r="G88" s="47"/>
      <c r="H88" s="12"/>
      <c r="I88" s="5"/>
      <c r="J88" s="5"/>
      <c r="K88" s="182" t="str">
        <f t="shared" si="63"/>
        <v/>
      </c>
      <c r="L88" s="204"/>
      <c r="M88" s="219" t="str">
        <f t="shared" si="35"/>
        <v/>
      </c>
      <c r="N88" s="191" t="str">
        <f t="shared" si="64"/>
        <v/>
      </c>
      <c r="O88" s="191"/>
      <c r="P88" s="191"/>
      <c r="Q88" s="191"/>
      <c r="R88" s="191"/>
      <c r="S88" s="191"/>
      <c r="T88" s="191"/>
      <c r="U88" s="31" t="str">
        <f t="shared" si="36"/>
        <v/>
      </c>
      <c r="V88" s="31">
        <f t="shared" si="37"/>
        <v>0</v>
      </c>
      <c r="W88" s="31">
        <f t="shared" si="38"/>
        <v>0</v>
      </c>
      <c r="X88" s="31" t="str">
        <f t="shared" si="39"/>
        <v/>
      </c>
      <c r="Y88" s="31">
        <f t="shared" si="40"/>
        <v>0</v>
      </c>
      <c r="Z88" s="31">
        <f t="shared" si="41"/>
        <v>0</v>
      </c>
      <c r="AA88" s="31" t="str">
        <f t="shared" si="42"/>
        <v/>
      </c>
      <c r="AB88" s="31">
        <f t="shared" si="43"/>
        <v>0</v>
      </c>
      <c r="AC88" s="31">
        <f t="shared" si="44"/>
        <v>0</v>
      </c>
      <c r="AD88" s="31" t="str">
        <f t="shared" si="45"/>
        <v/>
      </c>
      <c r="AE88" s="31">
        <f t="shared" si="46"/>
        <v>0</v>
      </c>
      <c r="AF88" s="31">
        <f t="shared" si="47"/>
        <v>0</v>
      </c>
      <c r="AG88" s="31" t="str">
        <f t="shared" si="48"/>
        <v/>
      </c>
      <c r="AH88" s="31">
        <f t="shared" si="49"/>
        <v>0</v>
      </c>
      <c r="AI88" s="31">
        <f t="shared" si="50"/>
        <v>0</v>
      </c>
      <c r="AJ88" s="31" t="str">
        <f t="shared" si="51"/>
        <v/>
      </c>
      <c r="AK88" s="31">
        <f t="shared" si="52"/>
        <v>0</v>
      </c>
      <c r="AL88" s="31">
        <f t="shared" si="53"/>
        <v>0</v>
      </c>
      <c r="AM88" s="243" t="str">
        <f t="shared" si="54"/>
        <v/>
      </c>
      <c r="AN88" s="31">
        <f t="shared" si="55"/>
        <v>0</v>
      </c>
      <c r="AO88" s="31">
        <f t="shared" si="56"/>
        <v>0</v>
      </c>
      <c r="AR88" s="31" t="str">
        <f t="shared" si="65"/>
        <v/>
      </c>
      <c r="AS88" s="32" t="str">
        <f t="shared" si="57"/>
        <v/>
      </c>
      <c r="AT88" s="31" t="str">
        <f t="shared" si="58"/>
        <v/>
      </c>
      <c r="AU88" s="32">
        <f t="shared" si="59"/>
        <v>0</v>
      </c>
      <c r="AW88" s="31" t="str">
        <f t="shared" si="60"/>
        <v/>
      </c>
      <c r="AX88" s="32" t="str">
        <f t="shared" si="61"/>
        <v/>
      </c>
      <c r="AY88" s="192">
        <f t="shared" si="62"/>
        <v>0</v>
      </c>
    </row>
    <row r="89" spans="1:51" ht="20.100000000000001" customHeight="1" x14ac:dyDescent="0.4">
      <c r="A89" s="110" t="str">
        <f t="shared" si="34"/>
        <v/>
      </c>
      <c r="B89" s="111" t="s">
        <v>179</v>
      </c>
      <c r="C89" s="112" t="s">
        <v>186</v>
      </c>
      <c r="D89" s="113" t="s">
        <v>336</v>
      </c>
      <c r="E89" s="111" t="s">
        <v>337</v>
      </c>
      <c r="F89" s="4"/>
      <c r="G89" s="47"/>
      <c r="H89" s="12"/>
      <c r="I89" s="5"/>
      <c r="J89" s="5"/>
      <c r="K89" s="182" t="str">
        <f t="shared" si="63"/>
        <v/>
      </c>
      <c r="L89" s="204"/>
      <c r="M89" s="219" t="str">
        <f t="shared" si="35"/>
        <v/>
      </c>
      <c r="N89" s="191" t="str">
        <f t="shared" si="64"/>
        <v/>
      </c>
      <c r="O89" s="191"/>
      <c r="P89" s="191"/>
      <c r="Q89" s="191"/>
      <c r="R89" s="191"/>
      <c r="S89" s="191"/>
      <c r="T89" s="191"/>
      <c r="U89" s="31" t="str">
        <f t="shared" si="36"/>
        <v/>
      </c>
      <c r="V89" s="31">
        <f t="shared" si="37"/>
        <v>0</v>
      </c>
      <c r="W89" s="31">
        <f t="shared" si="38"/>
        <v>0</v>
      </c>
      <c r="X89" s="31" t="str">
        <f t="shared" si="39"/>
        <v/>
      </c>
      <c r="Y89" s="31">
        <f t="shared" si="40"/>
        <v>0</v>
      </c>
      <c r="Z89" s="31">
        <f t="shared" si="41"/>
        <v>0</v>
      </c>
      <c r="AA89" s="31" t="str">
        <f t="shared" si="42"/>
        <v/>
      </c>
      <c r="AB89" s="31">
        <f t="shared" si="43"/>
        <v>0</v>
      </c>
      <c r="AC89" s="31">
        <f t="shared" si="44"/>
        <v>0</v>
      </c>
      <c r="AD89" s="31" t="str">
        <f t="shared" si="45"/>
        <v/>
      </c>
      <c r="AE89" s="31">
        <f t="shared" si="46"/>
        <v>0</v>
      </c>
      <c r="AF89" s="31">
        <f t="shared" si="47"/>
        <v>0</v>
      </c>
      <c r="AG89" s="31" t="str">
        <f t="shared" si="48"/>
        <v/>
      </c>
      <c r="AH89" s="31">
        <f t="shared" si="49"/>
        <v>0</v>
      </c>
      <c r="AI89" s="31">
        <f t="shared" si="50"/>
        <v>0</v>
      </c>
      <c r="AJ89" s="31" t="str">
        <f t="shared" si="51"/>
        <v/>
      </c>
      <c r="AK89" s="31">
        <f t="shared" si="52"/>
        <v>0</v>
      </c>
      <c r="AL89" s="31">
        <f t="shared" si="53"/>
        <v>0</v>
      </c>
      <c r="AM89" s="243" t="str">
        <f t="shared" si="54"/>
        <v/>
      </c>
      <c r="AN89" s="31">
        <f t="shared" si="55"/>
        <v>0</v>
      </c>
      <c r="AO89" s="31">
        <f t="shared" si="56"/>
        <v>0</v>
      </c>
      <c r="AR89" s="31" t="str">
        <f t="shared" si="65"/>
        <v/>
      </c>
      <c r="AS89" s="32" t="str">
        <f t="shared" si="57"/>
        <v/>
      </c>
      <c r="AT89" s="31" t="str">
        <f t="shared" si="58"/>
        <v/>
      </c>
      <c r="AU89" s="32">
        <f t="shared" si="59"/>
        <v>0</v>
      </c>
      <c r="AW89" s="31" t="str">
        <f t="shared" si="60"/>
        <v/>
      </c>
      <c r="AX89" s="32" t="str">
        <f t="shared" si="61"/>
        <v/>
      </c>
      <c r="AY89" s="192">
        <f t="shared" si="62"/>
        <v>0</v>
      </c>
    </row>
    <row r="90" spans="1:51" ht="20.100000000000001" customHeight="1" x14ac:dyDescent="0.4">
      <c r="A90" s="110" t="str">
        <f t="shared" si="34"/>
        <v/>
      </c>
      <c r="B90" s="111" t="s">
        <v>180</v>
      </c>
      <c r="C90" s="112" t="s">
        <v>186</v>
      </c>
      <c r="D90" s="113" t="s">
        <v>338</v>
      </c>
      <c r="E90" s="111" t="s">
        <v>339</v>
      </c>
      <c r="F90" s="4"/>
      <c r="G90" s="47"/>
      <c r="H90" s="12"/>
      <c r="I90" s="5"/>
      <c r="J90" s="5"/>
      <c r="K90" s="182" t="str">
        <f t="shared" si="63"/>
        <v/>
      </c>
      <c r="L90" s="204"/>
      <c r="M90" s="219" t="str">
        <f t="shared" si="35"/>
        <v/>
      </c>
      <c r="N90" s="191" t="str">
        <f t="shared" si="64"/>
        <v/>
      </c>
      <c r="O90" s="191"/>
      <c r="P90" s="191"/>
      <c r="Q90" s="191"/>
      <c r="R90" s="191"/>
      <c r="S90" s="191"/>
      <c r="T90" s="191"/>
      <c r="U90" s="31" t="str">
        <f t="shared" si="36"/>
        <v/>
      </c>
      <c r="V90" s="31">
        <f t="shared" si="37"/>
        <v>0</v>
      </c>
      <c r="W90" s="31">
        <f t="shared" si="38"/>
        <v>0</v>
      </c>
      <c r="X90" s="31" t="str">
        <f t="shared" si="39"/>
        <v/>
      </c>
      <c r="Y90" s="31">
        <f t="shared" si="40"/>
        <v>0</v>
      </c>
      <c r="Z90" s="31">
        <f t="shared" si="41"/>
        <v>0</v>
      </c>
      <c r="AA90" s="31" t="str">
        <f t="shared" si="42"/>
        <v/>
      </c>
      <c r="AB90" s="31">
        <f t="shared" si="43"/>
        <v>0</v>
      </c>
      <c r="AC90" s="31">
        <f t="shared" si="44"/>
        <v>0</v>
      </c>
      <c r="AD90" s="31" t="str">
        <f t="shared" si="45"/>
        <v/>
      </c>
      <c r="AE90" s="31">
        <f t="shared" si="46"/>
        <v>0</v>
      </c>
      <c r="AF90" s="31">
        <f t="shared" si="47"/>
        <v>0</v>
      </c>
      <c r="AG90" s="31" t="str">
        <f t="shared" si="48"/>
        <v/>
      </c>
      <c r="AH90" s="31">
        <f t="shared" si="49"/>
        <v>0</v>
      </c>
      <c r="AI90" s="31">
        <f t="shared" si="50"/>
        <v>0</v>
      </c>
      <c r="AJ90" s="31" t="str">
        <f t="shared" si="51"/>
        <v/>
      </c>
      <c r="AK90" s="31">
        <f t="shared" si="52"/>
        <v>0</v>
      </c>
      <c r="AL90" s="31">
        <f t="shared" si="53"/>
        <v>0</v>
      </c>
      <c r="AM90" s="243" t="str">
        <f t="shared" si="54"/>
        <v/>
      </c>
      <c r="AN90" s="31">
        <f t="shared" si="55"/>
        <v>0</v>
      </c>
      <c r="AO90" s="31">
        <f t="shared" si="56"/>
        <v>0</v>
      </c>
      <c r="AR90" s="31" t="str">
        <f t="shared" si="65"/>
        <v/>
      </c>
      <c r="AS90" s="32" t="str">
        <f t="shared" si="57"/>
        <v/>
      </c>
      <c r="AT90" s="31" t="str">
        <f t="shared" si="58"/>
        <v/>
      </c>
      <c r="AU90" s="32">
        <f t="shared" si="59"/>
        <v>0</v>
      </c>
      <c r="AW90" s="31" t="str">
        <f t="shared" si="60"/>
        <v/>
      </c>
      <c r="AX90" s="32" t="str">
        <f t="shared" si="61"/>
        <v/>
      </c>
      <c r="AY90" s="192">
        <f t="shared" si="62"/>
        <v>0</v>
      </c>
    </row>
    <row r="91" spans="1:51" ht="20.100000000000001" customHeight="1" x14ac:dyDescent="0.4">
      <c r="A91" s="110" t="str">
        <f t="shared" si="34"/>
        <v/>
      </c>
      <c r="B91" s="111" t="s">
        <v>181</v>
      </c>
      <c r="C91" s="112" t="s">
        <v>186</v>
      </c>
      <c r="D91" s="113" t="s">
        <v>340</v>
      </c>
      <c r="E91" s="111" t="s">
        <v>341</v>
      </c>
      <c r="F91" s="4"/>
      <c r="G91" s="47"/>
      <c r="H91" s="12"/>
      <c r="I91" s="5"/>
      <c r="J91" s="5"/>
      <c r="K91" s="182" t="str">
        <f t="shared" si="63"/>
        <v/>
      </c>
      <c r="L91" s="204"/>
      <c r="M91" s="219" t="str">
        <f t="shared" si="35"/>
        <v/>
      </c>
      <c r="N91" s="191" t="str">
        <f t="shared" si="64"/>
        <v/>
      </c>
      <c r="O91" s="191"/>
      <c r="P91" s="191"/>
      <c r="Q91" s="191"/>
      <c r="R91" s="191"/>
      <c r="S91" s="191"/>
      <c r="T91" s="191"/>
      <c r="U91" s="31" t="str">
        <f t="shared" si="36"/>
        <v/>
      </c>
      <c r="V91" s="31">
        <f t="shared" si="37"/>
        <v>0</v>
      </c>
      <c r="W91" s="31">
        <f t="shared" si="38"/>
        <v>0</v>
      </c>
      <c r="X91" s="31" t="str">
        <f t="shared" si="39"/>
        <v/>
      </c>
      <c r="Y91" s="31">
        <f t="shared" si="40"/>
        <v>0</v>
      </c>
      <c r="Z91" s="31">
        <f t="shared" si="41"/>
        <v>0</v>
      </c>
      <c r="AA91" s="31" t="str">
        <f t="shared" si="42"/>
        <v/>
      </c>
      <c r="AB91" s="31">
        <f t="shared" si="43"/>
        <v>0</v>
      </c>
      <c r="AC91" s="31">
        <f t="shared" si="44"/>
        <v>0</v>
      </c>
      <c r="AD91" s="31" t="str">
        <f t="shared" si="45"/>
        <v/>
      </c>
      <c r="AE91" s="31">
        <f t="shared" si="46"/>
        <v>0</v>
      </c>
      <c r="AF91" s="31">
        <f t="shared" si="47"/>
        <v>0</v>
      </c>
      <c r="AG91" s="31" t="str">
        <f t="shared" si="48"/>
        <v/>
      </c>
      <c r="AH91" s="31">
        <f t="shared" si="49"/>
        <v>0</v>
      </c>
      <c r="AI91" s="31">
        <f t="shared" si="50"/>
        <v>0</v>
      </c>
      <c r="AJ91" s="31" t="str">
        <f t="shared" si="51"/>
        <v/>
      </c>
      <c r="AK91" s="31">
        <f t="shared" si="52"/>
        <v>0</v>
      </c>
      <c r="AL91" s="31">
        <f t="shared" si="53"/>
        <v>0</v>
      </c>
      <c r="AM91" s="243" t="str">
        <f t="shared" si="54"/>
        <v/>
      </c>
      <c r="AN91" s="31">
        <f t="shared" si="55"/>
        <v>0</v>
      </c>
      <c r="AO91" s="31">
        <f t="shared" si="56"/>
        <v>0</v>
      </c>
      <c r="AR91" s="31" t="str">
        <f t="shared" si="65"/>
        <v/>
      </c>
      <c r="AS91" s="32" t="str">
        <f t="shared" si="57"/>
        <v/>
      </c>
      <c r="AT91" s="31" t="str">
        <f t="shared" si="58"/>
        <v/>
      </c>
      <c r="AU91" s="32">
        <f t="shared" si="59"/>
        <v>0</v>
      </c>
      <c r="AW91" s="31" t="str">
        <f t="shared" si="60"/>
        <v/>
      </c>
      <c r="AX91" s="32" t="str">
        <f t="shared" si="61"/>
        <v/>
      </c>
      <c r="AY91" s="192">
        <f t="shared" si="62"/>
        <v>0</v>
      </c>
    </row>
    <row r="92" spans="1:51" ht="20.100000000000001" customHeight="1" x14ac:dyDescent="0.4">
      <c r="A92" s="110" t="str">
        <f t="shared" si="34"/>
        <v/>
      </c>
      <c r="B92" s="114" t="s">
        <v>182</v>
      </c>
      <c r="C92" s="115" t="s">
        <v>187</v>
      </c>
      <c r="D92" s="113" t="s">
        <v>342</v>
      </c>
      <c r="E92" s="111" t="s">
        <v>343</v>
      </c>
      <c r="F92" s="4"/>
      <c r="G92" s="47"/>
      <c r="H92" s="12"/>
      <c r="I92" s="5"/>
      <c r="J92" s="5"/>
      <c r="K92" s="182" t="str">
        <f t="shared" si="63"/>
        <v/>
      </c>
      <c r="L92" s="205"/>
      <c r="M92" s="221" t="str">
        <f t="shared" si="35"/>
        <v/>
      </c>
      <c r="N92" s="191" t="str">
        <f t="shared" si="64"/>
        <v/>
      </c>
      <c r="O92" s="191"/>
      <c r="P92" s="191"/>
      <c r="Q92" s="191"/>
      <c r="R92" s="191"/>
      <c r="S92" s="191"/>
      <c r="T92" s="191"/>
      <c r="U92" s="31" t="str">
        <f t="shared" si="36"/>
        <v/>
      </c>
      <c r="V92" s="31">
        <f t="shared" si="37"/>
        <v>0</v>
      </c>
      <c r="W92" s="31">
        <f t="shared" si="38"/>
        <v>0</v>
      </c>
      <c r="X92" s="31" t="str">
        <f t="shared" si="39"/>
        <v/>
      </c>
      <c r="Y92" s="31">
        <f t="shared" si="40"/>
        <v>0</v>
      </c>
      <c r="Z92" s="31">
        <f t="shared" si="41"/>
        <v>0</v>
      </c>
      <c r="AA92" s="31" t="str">
        <f t="shared" si="42"/>
        <v/>
      </c>
      <c r="AB92" s="31">
        <f t="shared" si="43"/>
        <v>0</v>
      </c>
      <c r="AC92" s="31">
        <f t="shared" si="44"/>
        <v>0</v>
      </c>
      <c r="AD92" s="31" t="str">
        <f t="shared" si="45"/>
        <v/>
      </c>
      <c r="AE92" s="31">
        <f t="shared" si="46"/>
        <v>0</v>
      </c>
      <c r="AF92" s="31">
        <f t="shared" si="47"/>
        <v>0</v>
      </c>
      <c r="AG92" s="31" t="str">
        <f t="shared" si="48"/>
        <v/>
      </c>
      <c r="AH92" s="31">
        <f t="shared" si="49"/>
        <v>0</v>
      </c>
      <c r="AI92" s="31">
        <f t="shared" si="50"/>
        <v>0</v>
      </c>
      <c r="AJ92" s="31" t="str">
        <f t="shared" si="51"/>
        <v/>
      </c>
      <c r="AK92" s="31">
        <f t="shared" si="52"/>
        <v>0</v>
      </c>
      <c r="AL92" s="31">
        <f t="shared" si="53"/>
        <v>0</v>
      </c>
      <c r="AM92" s="243" t="str">
        <f t="shared" si="54"/>
        <v/>
      </c>
      <c r="AN92" s="31">
        <f t="shared" si="55"/>
        <v>0</v>
      </c>
      <c r="AO92" s="31">
        <f t="shared" si="56"/>
        <v>0</v>
      </c>
      <c r="AR92" s="31" t="str">
        <f t="shared" si="65"/>
        <v/>
      </c>
      <c r="AS92" s="32" t="str">
        <f t="shared" si="57"/>
        <v/>
      </c>
      <c r="AT92" s="31" t="str">
        <f t="shared" si="58"/>
        <v/>
      </c>
      <c r="AU92" s="32">
        <f t="shared" si="59"/>
        <v>0</v>
      </c>
      <c r="AW92" s="31" t="str">
        <f t="shared" si="60"/>
        <v/>
      </c>
      <c r="AX92" s="32" t="str">
        <f t="shared" si="61"/>
        <v/>
      </c>
      <c r="AY92" s="192">
        <f t="shared" si="62"/>
        <v>0</v>
      </c>
    </row>
    <row r="93" spans="1:51" ht="20.100000000000001" customHeight="1" x14ac:dyDescent="0.4">
      <c r="A93" s="110" t="str">
        <f t="shared" si="34"/>
        <v/>
      </c>
      <c r="B93" s="114" t="s">
        <v>183</v>
      </c>
      <c r="C93" s="115" t="s">
        <v>187</v>
      </c>
      <c r="D93" s="113" t="s">
        <v>344</v>
      </c>
      <c r="E93" s="111" t="s">
        <v>345</v>
      </c>
      <c r="F93" s="4"/>
      <c r="G93" s="47"/>
      <c r="H93" s="12"/>
      <c r="I93" s="5"/>
      <c r="J93" s="5"/>
      <c r="K93" s="182" t="str">
        <f t="shared" si="63"/>
        <v/>
      </c>
      <c r="L93" s="204"/>
      <c r="M93" s="219" t="str">
        <f t="shared" si="35"/>
        <v/>
      </c>
      <c r="N93" s="191" t="str">
        <f t="shared" si="64"/>
        <v/>
      </c>
      <c r="O93" s="191"/>
      <c r="P93" s="191"/>
      <c r="Q93" s="191"/>
      <c r="R93" s="191"/>
      <c r="S93" s="191"/>
      <c r="T93" s="191"/>
      <c r="U93" s="31" t="str">
        <f t="shared" si="36"/>
        <v/>
      </c>
      <c r="V93" s="31">
        <f t="shared" si="37"/>
        <v>0</v>
      </c>
      <c r="W93" s="31">
        <f t="shared" si="38"/>
        <v>0</v>
      </c>
      <c r="X93" s="31" t="str">
        <f t="shared" si="39"/>
        <v/>
      </c>
      <c r="Y93" s="31">
        <f t="shared" si="40"/>
        <v>0</v>
      </c>
      <c r="Z93" s="31">
        <f t="shared" si="41"/>
        <v>0</v>
      </c>
      <c r="AA93" s="31" t="str">
        <f t="shared" si="42"/>
        <v/>
      </c>
      <c r="AB93" s="31">
        <f t="shared" si="43"/>
        <v>0</v>
      </c>
      <c r="AC93" s="31">
        <f t="shared" si="44"/>
        <v>0</v>
      </c>
      <c r="AD93" s="31" t="str">
        <f t="shared" si="45"/>
        <v/>
      </c>
      <c r="AE93" s="31">
        <f t="shared" si="46"/>
        <v>0</v>
      </c>
      <c r="AF93" s="31">
        <f t="shared" si="47"/>
        <v>0</v>
      </c>
      <c r="AG93" s="31" t="str">
        <f t="shared" si="48"/>
        <v/>
      </c>
      <c r="AH93" s="31">
        <f t="shared" si="49"/>
        <v>0</v>
      </c>
      <c r="AI93" s="31">
        <f t="shared" si="50"/>
        <v>0</v>
      </c>
      <c r="AJ93" s="31" t="str">
        <f t="shared" si="51"/>
        <v/>
      </c>
      <c r="AK93" s="31">
        <f t="shared" si="52"/>
        <v>0</v>
      </c>
      <c r="AL93" s="31">
        <f t="shared" si="53"/>
        <v>0</v>
      </c>
      <c r="AM93" s="243" t="str">
        <f t="shared" si="54"/>
        <v/>
      </c>
      <c r="AN93" s="31">
        <f t="shared" si="55"/>
        <v>0</v>
      </c>
      <c r="AO93" s="31">
        <f t="shared" si="56"/>
        <v>0</v>
      </c>
      <c r="AR93" s="31" t="str">
        <f t="shared" si="65"/>
        <v/>
      </c>
      <c r="AS93" s="32" t="str">
        <f t="shared" si="57"/>
        <v/>
      </c>
      <c r="AT93" s="31" t="str">
        <f t="shared" si="58"/>
        <v/>
      </c>
      <c r="AU93" s="32">
        <f t="shared" si="59"/>
        <v>0</v>
      </c>
      <c r="AW93" s="31" t="str">
        <f t="shared" si="60"/>
        <v/>
      </c>
      <c r="AX93" s="32" t="str">
        <f t="shared" si="61"/>
        <v/>
      </c>
      <c r="AY93" s="192">
        <f t="shared" si="62"/>
        <v>0</v>
      </c>
    </row>
    <row r="94" spans="1:51" ht="20.100000000000001" customHeight="1" x14ac:dyDescent="0.4">
      <c r="A94" s="110" t="str">
        <f t="shared" si="34"/>
        <v/>
      </c>
      <c r="B94" s="111" t="s">
        <v>184</v>
      </c>
      <c r="C94" s="113" t="s">
        <v>186</v>
      </c>
      <c r="D94" s="113" t="s">
        <v>346</v>
      </c>
      <c r="E94" s="111" t="s">
        <v>347</v>
      </c>
      <c r="F94" s="4"/>
      <c r="G94" s="47"/>
      <c r="H94" s="12"/>
      <c r="I94" s="5"/>
      <c r="J94" s="5"/>
      <c r="K94" s="182" t="str">
        <f t="shared" si="63"/>
        <v/>
      </c>
      <c r="L94" s="204"/>
      <c r="M94" s="219" t="str">
        <f t="shared" si="35"/>
        <v/>
      </c>
      <c r="N94" s="191" t="str">
        <f t="shared" si="64"/>
        <v/>
      </c>
      <c r="O94" s="191"/>
      <c r="P94" s="191"/>
      <c r="Q94" s="191"/>
      <c r="R94" s="191"/>
      <c r="S94" s="191"/>
      <c r="T94" s="191"/>
      <c r="U94" s="31" t="str">
        <f t="shared" si="36"/>
        <v/>
      </c>
      <c r="V94" s="31">
        <f t="shared" si="37"/>
        <v>0</v>
      </c>
      <c r="W94" s="31">
        <f t="shared" si="38"/>
        <v>0</v>
      </c>
      <c r="X94" s="31" t="str">
        <f t="shared" si="39"/>
        <v/>
      </c>
      <c r="Y94" s="31">
        <f t="shared" si="40"/>
        <v>0</v>
      </c>
      <c r="Z94" s="31">
        <f t="shared" si="41"/>
        <v>0</v>
      </c>
      <c r="AA94" s="31" t="str">
        <f t="shared" si="42"/>
        <v/>
      </c>
      <c r="AB94" s="31">
        <f t="shared" si="43"/>
        <v>0</v>
      </c>
      <c r="AC94" s="31">
        <f t="shared" si="44"/>
        <v>0</v>
      </c>
      <c r="AD94" s="31" t="str">
        <f t="shared" si="45"/>
        <v/>
      </c>
      <c r="AE94" s="31">
        <f t="shared" si="46"/>
        <v>0</v>
      </c>
      <c r="AF94" s="31">
        <f t="shared" si="47"/>
        <v>0</v>
      </c>
      <c r="AG94" s="31" t="str">
        <f t="shared" si="48"/>
        <v/>
      </c>
      <c r="AH94" s="31">
        <f t="shared" si="49"/>
        <v>0</v>
      </c>
      <c r="AI94" s="31">
        <f t="shared" si="50"/>
        <v>0</v>
      </c>
      <c r="AJ94" s="31" t="str">
        <f t="shared" si="51"/>
        <v/>
      </c>
      <c r="AK94" s="31">
        <f t="shared" si="52"/>
        <v>0</v>
      </c>
      <c r="AL94" s="31">
        <f t="shared" si="53"/>
        <v>0</v>
      </c>
      <c r="AM94" s="243" t="str">
        <f t="shared" si="54"/>
        <v/>
      </c>
      <c r="AN94" s="31">
        <f t="shared" si="55"/>
        <v>0</v>
      </c>
      <c r="AO94" s="31">
        <f t="shared" si="56"/>
        <v>0</v>
      </c>
      <c r="AR94" s="31" t="str">
        <f t="shared" si="65"/>
        <v/>
      </c>
      <c r="AS94" s="32" t="str">
        <f t="shared" si="57"/>
        <v/>
      </c>
      <c r="AT94" s="31" t="str">
        <f t="shared" si="58"/>
        <v/>
      </c>
      <c r="AU94" s="32">
        <f t="shared" si="59"/>
        <v>0</v>
      </c>
      <c r="AW94" s="31" t="str">
        <f t="shared" si="60"/>
        <v/>
      </c>
      <c r="AX94" s="32" t="str">
        <f t="shared" si="61"/>
        <v/>
      </c>
      <c r="AY94" s="192">
        <f t="shared" si="62"/>
        <v>0</v>
      </c>
    </row>
    <row r="95" spans="1:51" ht="20.100000000000001" customHeight="1" x14ac:dyDescent="0.4">
      <c r="A95" s="110" t="str">
        <f t="shared" si="34"/>
        <v/>
      </c>
      <c r="B95" s="114" t="s">
        <v>185</v>
      </c>
      <c r="C95" s="116" t="s">
        <v>187</v>
      </c>
      <c r="D95" s="113" t="s">
        <v>348</v>
      </c>
      <c r="E95" s="111" t="s">
        <v>349</v>
      </c>
      <c r="F95" s="4"/>
      <c r="G95" s="47"/>
      <c r="H95" s="12"/>
      <c r="I95" s="5"/>
      <c r="J95" s="5"/>
      <c r="K95" s="182" t="str">
        <f t="shared" si="63"/>
        <v/>
      </c>
      <c r="L95" s="204"/>
      <c r="M95" s="219" t="str">
        <f t="shared" si="35"/>
        <v/>
      </c>
      <c r="N95" s="191" t="str">
        <f t="shared" si="64"/>
        <v/>
      </c>
      <c r="O95" s="191"/>
      <c r="P95" s="191"/>
      <c r="Q95" s="191"/>
      <c r="R95" s="191"/>
      <c r="S95" s="191"/>
      <c r="T95" s="191"/>
      <c r="U95" s="31" t="str">
        <f t="shared" si="36"/>
        <v/>
      </c>
      <c r="V95" s="31">
        <f t="shared" si="37"/>
        <v>0</v>
      </c>
      <c r="W95" s="31">
        <f t="shared" si="38"/>
        <v>0</v>
      </c>
      <c r="X95" s="31" t="str">
        <f t="shared" si="39"/>
        <v/>
      </c>
      <c r="Y95" s="31">
        <f t="shared" si="40"/>
        <v>0</v>
      </c>
      <c r="Z95" s="31">
        <f t="shared" si="41"/>
        <v>0</v>
      </c>
      <c r="AA95" s="31" t="str">
        <f t="shared" si="42"/>
        <v/>
      </c>
      <c r="AB95" s="31">
        <f t="shared" si="43"/>
        <v>0</v>
      </c>
      <c r="AC95" s="31">
        <f t="shared" si="44"/>
        <v>0</v>
      </c>
      <c r="AD95" s="31" t="str">
        <f t="shared" si="45"/>
        <v/>
      </c>
      <c r="AE95" s="31">
        <f t="shared" si="46"/>
        <v>0</v>
      </c>
      <c r="AF95" s="31">
        <f t="shared" si="47"/>
        <v>0</v>
      </c>
      <c r="AG95" s="31" t="str">
        <f t="shared" si="48"/>
        <v/>
      </c>
      <c r="AH95" s="31">
        <f t="shared" si="49"/>
        <v>0</v>
      </c>
      <c r="AI95" s="31">
        <f t="shared" si="50"/>
        <v>0</v>
      </c>
      <c r="AJ95" s="31" t="str">
        <f t="shared" si="51"/>
        <v/>
      </c>
      <c r="AK95" s="31">
        <f t="shared" si="52"/>
        <v>0</v>
      </c>
      <c r="AL95" s="31">
        <f t="shared" si="53"/>
        <v>0</v>
      </c>
      <c r="AM95" s="243" t="str">
        <f t="shared" si="54"/>
        <v/>
      </c>
      <c r="AN95" s="31">
        <f t="shared" si="55"/>
        <v>0</v>
      </c>
      <c r="AO95" s="31">
        <f t="shared" si="56"/>
        <v>0</v>
      </c>
      <c r="AR95" s="31" t="str">
        <f t="shared" si="65"/>
        <v/>
      </c>
      <c r="AS95" s="32" t="str">
        <f t="shared" si="57"/>
        <v/>
      </c>
      <c r="AT95" s="31" t="str">
        <f t="shared" si="58"/>
        <v/>
      </c>
      <c r="AU95" s="32">
        <f t="shared" si="59"/>
        <v>0</v>
      </c>
      <c r="AW95" s="31" t="str">
        <f t="shared" si="60"/>
        <v/>
      </c>
      <c r="AX95" s="32" t="str">
        <f t="shared" si="61"/>
        <v/>
      </c>
      <c r="AY95" s="192">
        <f t="shared" si="62"/>
        <v>0</v>
      </c>
    </row>
    <row r="96" spans="1:51" ht="20.100000000000001" customHeight="1" x14ac:dyDescent="0.4">
      <c r="A96" s="110" t="str">
        <f t="shared" si="34"/>
        <v/>
      </c>
      <c r="B96" s="111" t="s">
        <v>1520</v>
      </c>
      <c r="C96" s="113" t="s">
        <v>186</v>
      </c>
      <c r="D96" s="113" t="s">
        <v>350</v>
      </c>
      <c r="E96" s="111" t="s">
        <v>351</v>
      </c>
      <c r="F96" s="4"/>
      <c r="G96" s="47"/>
      <c r="H96" s="12"/>
      <c r="I96" s="5"/>
      <c r="J96" s="5"/>
      <c r="K96" s="182" t="str">
        <f t="shared" si="63"/>
        <v/>
      </c>
      <c r="L96" s="204"/>
      <c r="M96" s="219" t="str">
        <f t="shared" si="35"/>
        <v/>
      </c>
      <c r="N96" s="191" t="str">
        <f t="shared" si="64"/>
        <v/>
      </c>
      <c r="O96" s="191"/>
      <c r="P96" s="191"/>
      <c r="Q96" s="191"/>
      <c r="R96" s="191"/>
      <c r="S96" s="191"/>
      <c r="T96" s="191"/>
      <c r="U96" s="31" t="str">
        <f t="shared" si="36"/>
        <v/>
      </c>
      <c r="V96" s="31">
        <f t="shared" si="37"/>
        <v>0</v>
      </c>
      <c r="W96" s="31">
        <f t="shared" si="38"/>
        <v>0</v>
      </c>
      <c r="X96" s="31" t="str">
        <f t="shared" si="39"/>
        <v/>
      </c>
      <c r="Y96" s="31">
        <f t="shared" si="40"/>
        <v>0</v>
      </c>
      <c r="Z96" s="31">
        <f t="shared" si="41"/>
        <v>0</v>
      </c>
      <c r="AA96" s="31" t="str">
        <f t="shared" si="42"/>
        <v/>
      </c>
      <c r="AB96" s="31">
        <f t="shared" si="43"/>
        <v>0</v>
      </c>
      <c r="AC96" s="31">
        <f t="shared" si="44"/>
        <v>0</v>
      </c>
      <c r="AD96" s="31" t="str">
        <f t="shared" si="45"/>
        <v/>
      </c>
      <c r="AE96" s="31">
        <f t="shared" si="46"/>
        <v>0</v>
      </c>
      <c r="AF96" s="31">
        <f t="shared" si="47"/>
        <v>0</v>
      </c>
      <c r="AG96" s="31" t="str">
        <f t="shared" si="48"/>
        <v/>
      </c>
      <c r="AH96" s="31">
        <f t="shared" si="49"/>
        <v>0</v>
      </c>
      <c r="AI96" s="31">
        <f t="shared" si="50"/>
        <v>0</v>
      </c>
      <c r="AJ96" s="31" t="str">
        <f t="shared" si="51"/>
        <v/>
      </c>
      <c r="AK96" s="31">
        <f t="shared" si="52"/>
        <v>0</v>
      </c>
      <c r="AL96" s="31">
        <f t="shared" si="53"/>
        <v>0</v>
      </c>
      <c r="AM96" s="243" t="str">
        <f t="shared" si="54"/>
        <v/>
      </c>
      <c r="AN96" s="31">
        <f t="shared" si="55"/>
        <v>0</v>
      </c>
      <c r="AO96" s="31">
        <f t="shared" si="56"/>
        <v>0</v>
      </c>
      <c r="AR96" s="31" t="str">
        <f t="shared" si="65"/>
        <v/>
      </c>
      <c r="AS96" s="32" t="str">
        <f t="shared" si="57"/>
        <v/>
      </c>
      <c r="AT96" s="31" t="str">
        <f t="shared" si="58"/>
        <v/>
      </c>
      <c r="AU96" s="32">
        <f t="shared" si="59"/>
        <v>0</v>
      </c>
      <c r="AW96" s="31" t="str">
        <f t="shared" si="60"/>
        <v/>
      </c>
      <c r="AX96" s="32" t="str">
        <f t="shared" si="61"/>
        <v/>
      </c>
      <c r="AY96" s="192">
        <f t="shared" si="62"/>
        <v>0</v>
      </c>
    </row>
    <row r="97" spans="1:51" ht="20.100000000000001" customHeight="1" thickBot="1" x14ac:dyDescent="0.45">
      <c r="A97" s="117" t="str">
        <f t="shared" si="34"/>
        <v/>
      </c>
      <c r="B97" s="118" t="s">
        <v>1521</v>
      </c>
      <c r="C97" s="119" t="s">
        <v>186</v>
      </c>
      <c r="D97" s="119" t="s">
        <v>352</v>
      </c>
      <c r="E97" s="118" t="s">
        <v>353</v>
      </c>
      <c r="F97" s="6"/>
      <c r="G97" s="50"/>
      <c r="H97" s="35"/>
      <c r="I97" s="7"/>
      <c r="J97" s="7"/>
      <c r="K97" s="183" t="str">
        <f t="shared" si="63"/>
        <v/>
      </c>
      <c r="L97" s="206"/>
      <c r="M97" s="222" t="str">
        <f t="shared" si="35"/>
        <v/>
      </c>
      <c r="N97" s="191" t="str">
        <f t="shared" si="64"/>
        <v/>
      </c>
      <c r="O97" s="191"/>
      <c r="P97" s="191"/>
      <c r="Q97" s="191"/>
      <c r="R97" s="191"/>
      <c r="S97" s="191"/>
      <c r="T97" s="191"/>
      <c r="U97" s="31" t="str">
        <f t="shared" si="36"/>
        <v/>
      </c>
      <c r="V97" s="31">
        <f t="shared" si="37"/>
        <v>0</v>
      </c>
      <c r="W97" s="31">
        <f t="shared" si="38"/>
        <v>0</v>
      </c>
      <c r="X97" s="31" t="str">
        <f t="shared" si="39"/>
        <v/>
      </c>
      <c r="Y97" s="31">
        <f t="shared" si="40"/>
        <v>0</v>
      </c>
      <c r="Z97" s="31">
        <f t="shared" si="41"/>
        <v>0</v>
      </c>
      <c r="AA97" s="31" t="str">
        <f t="shared" si="42"/>
        <v/>
      </c>
      <c r="AB97" s="31">
        <f t="shared" si="43"/>
        <v>0</v>
      </c>
      <c r="AC97" s="31">
        <f t="shared" si="44"/>
        <v>0</v>
      </c>
      <c r="AD97" s="31" t="str">
        <f t="shared" si="45"/>
        <v/>
      </c>
      <c r="AE97" s="31">
        <f t="shared" si="46"/>
        <v>0</v>
      </c>
      <c r="AF97" s="31">
        <f t="shared" si="47"/>
        <v>0</v>
      </c>
      <c r="AG97" s="31" t="str">
        <f t="shared" si="48"/>
        <v/>
      </c>
      <c r="AH97" s="31">
        <f t="shared" si="49"/>
        <v>0</v>
      </c>
      <c r="AI97" s="31">
        <f t="shared" si="50"/>
        <v>0</v>
      </c>
      <c r="AJ97" s="31" t="str">
        <f t="shared" si="51"/>
        <v/>
      </c>
      <c r="AK97" s="31">
        <f t="shared" si="52"/>
        <v>0</v>
      </c>
      <c r="AL97" s="31">
        <f t="shared" si="53"/>
        <v>0</v>
      </c>
      <c r="AM97" s="243" t="str">
        <f t="shared" si="54"/>
        <v/>
      </c>
      <c r="AN97" s="31">
        <f t="shared" si="55"/>
        <v>0</v>
      </c>
      <c r="AO97" s="31">
        <f t="shared" si="56"/>
        <v>0</v>
      </c>
      <c r="AR97" s="31" t="str">
        <f t="shared" si="65"/>
        <v/>
      </c>
      <c r="AS97" s="32" t="str">
        <f t="shared" si="57"/>
        <v/>
      </c>
      <c r="AT97" s="31" t="str">
        <f t="shared" si="58"/>
        <v/>
      </c>
      <c r="AU97" s="32">
        <f t="shared" si="59"/>
        <v>0</v>
      </c>
      <c r="AW97" s="31" t="str">
        <f t="shared" si="60"/>
        <v/>
      </c>
      <c r="AX97" s="32" t="str">
        <f t="shared" si="61"/>
        <v/>
      </c>
      <c r="AY97" s="192">
        <f t="shared" si="62"/>
        <v>0</v>
      </c>
    </row>
    <row r="98" spans="1:51" ht="20.100000000000001" customHeight="1" x14ac:dyDescent="0.4">
      <c r="A98" s="120" t="str">
        <f t="shared" si="34"/>
        <v/>
      </c>
      <c r="B98" s="121" t="s">
        <v>1447</v>
      </c>
      <c r="C98" s="122" t="s">
        <v>186</v>
      </c>
      <c r="D98" s="123" t="s">
        <v>1450</v>
      </c>
      <c r="E98" s="121" t="s">
        <v>1451</v>
      </c>
      <c r="F98" s="8"/>
      <c r="G98" s="49"/>
      <c r="H98" s="61"/>
      <c r="I98" s="62"/>
      <c r="J98" s="62"/>
      <c r="K98" s="184" t="str">
        <f t="shared" si="63"/>
        <v/>
      </c>
      <c r="L98" s="207"/>
      <c r="M98" s="223" t="str">
        <f t="shared" si="35"/>
        <v/>
      </c>
      <c r="N98" s="191" t="str">
        <f t="shared" si="64"/>
        <v/>
      </c>
      <c r="O98" s="191"/>
      <c r="P98" s="191"/>
      <c r="Q98" s="191"/>
      <c r="R98" s="191"/>
      <c r="S98" s="191"/>
      <c r="T98" s="191"/>
      <c r="U98" s="31" t="str">
        <f t="shared" si="36"/>
        <v/>
      </c>
      <c r="V98" s="31">
        <f t="shared" si="37"/>
        <v>0</v>
      </c>
      <c r="W98" s="31">
        <f t="shared" si="38"/>
        <v>0</v>
      </c>
      <c r="X98" s="31" t="str">
        <f t="shared" si="39"/>
        <v/>
      </c>
      <c r="Y98" s="31">
        <f t="shared" si="40"/>
        <v>0</v>
      </c>
      <c r="Z98" s="31">
        <f t="shared" si="41"/>
        <v>0</v>
      </c>
      <c r="AA98" s="31" t="str">
        <f t="shared" si="42"/>
        <v/>
      </c>
      <c r="AB98" s="31">
        <f t="shared" si="43"/>
        <v>0</v>
      </c>
      <c r="AC98" s="31">
        <f t="shared" si="44"/>
        <v>0</v>
      </c>
      <c r="AD98" s="31" t="str">
        <f t="shared" si="45"/>
        <v/>
      </c>
      <c r="AE98" s="31">
        <f t="shared" si="46"/>
        <v>0</v>
      </c>
      <c r="AF98" s="31">
        <f t="shared" si="47"/>
        <v>0</v>
      </c>
      <c r="AG98" s="31" t="str">
        <f t="shared" si="48"/>
        <v/>
      </c>
      <c r="AH98" s="31">
        <f t="shared" si="49"/>
        <v>0</v>
      </c>
      <c r="AI98" s="31">
        <f t="shared" si="50"/>
        <v>0</v>
      </c>
      <c r="AJ98" s="31" t="str">
        <f t="shared" si="51"/>
        <v/>
      </c>
      <c r="AK98" s="31">
        <f t="shared" si="52"/>
        <v>0</v>
      </c>
      <c r="AL98" s="31">
        <f t="shared" si="53"/>
        <v>0</v>
      </c>
      <c r="AM98" s="243" t="str">
        <f t="shared" si="54"/>
        <v/>
      </c>
      <c r="AN98" s="31">
        <f t="shared" si="55"/>
        <v>0</v>
      </c>
      <c r="AO98" s="31">
        <f t="shared" si="56"/>
        <v>0</v>
      </c>
      <c r="AR98" s="31" t="str">
        <f t="shared" si="65"/>
        <v/>
      </c>
      <c r="AS98" s="32" t="str">
        <f t="shared" si="57"/>
        <v/>
      </c>
      <c r="AT98" s="31" t="str">
        <f t="shared" si="58"/>
        <v/>
      </c>
      <c r="AU98" s="32">
        <f t="shared" si="59"/>
        <v>0</v>
      </c>
      <c r="AW98" s="31" t="str">
        <f t="shared" si="60"/>
        <v/>
      </c>
      <c r="AX98" s="32" t="str">
        <f t="shared" si="61"/>
        <v/>
      </c>
      <c r="AY98" s="192">
        <f t="shared" si="62"/>
        <v>0</v>
      </c>
    </row>
    <row r="99" spans="1:51" ht="20.100000000000001" customHeight="1" x14ac:dyDescent="0.4">
      <c r="A99" s="124" t="str">
        <f t="shared" si="34"/>
        <v/>
      </c>
      <c r="B99" s="106" t="s">
        <v>1448</v>
      </c>
      <c r="C99" s="125" t="s">
        <v>186</v>
      </c>
      <c r="D99" s="108" t="s">
        <v>354</v>
      </c>
      <c r="E99" s="106" t="s">
        <v>355</v>
      </c>
      <c r="F99" s="4"/>
      <c r="G99" s="47"/>
      <c r="H99" s="36"/>
      <c r="I99" s="9"/>
      <c r="J99" s="9"/>
      <c r="K99" s="185" t="str">
        <f t="shared" si="63"/>
        <v/>
      </c>
      <c r="L99" s="205"/>
      <c r="M99" s="221" t="str">
        <f t="shared" si="35"/>
        <v/>
      </c>
      <c r="N99" s="191" t="str">
        <f t="shared" si="64"/>
        <v/>
      </c>
      <c r="O99" s="191"/>
      <c r="P99" s="191"/>
      <c r="Q99" s="191"/>
      <c r="R99" s="191"/>
      <c r="S99" s="191"/>
      <c r="T99" s="191"/>
      <c r="U99" s="31" t="str">
        <f t="shared" si="36"/>
        <v/>
      </c>
      <c r="V99" s="31">
        <f t="shared" si="37"/>
        <v>0</v>
      </c>
      <c r="W99" s="31">
        <f t="shared" si="38"/>
        <v>0</v>
      </c>
      <c r="X99" s="31" t="str">
        <f t="shared" si="39"/>
        <v/>
      </c>
      <c r="Y99" s="31">
        <f t="shared" si="40"/>
        <v>0</v>
      </c>
      <c r="Z99" s="31">
        <f t="shared" si="41"/>
        <v>0</v>
      </c>
      <c r="AA99" s="31" t="str">
        <f t="shared" si="42"/>
        <v/>
      </c>
      <c r="AB99" s="31">
        <f t="shared" si="43"/>
        <v>0</v>
      </c>
      <c r="AC99" s="31">
        <f t="shared" si="44"/>
        <v>0</v>
      </c>
      <c r="AD99" s="31" t="str">
        <f t="shared" si="45"/>
        <v/>
      </c>
      <c r="AE99" s="31">
        <f t="shared" si="46"/>
        <v>0</v>
      </c>
      <c r="AF99" s="31">
        <f t="shared" si="47"/>
        <v>0</v>
      </c>
      <c r="AG99" s="31" t="str">
        <f t="shared" si="48"/>
        <v/>
      </c>
      <c r="AH99" s="31">
        <f t="shared" si="49"/>
        <v>0</v>
      </c>
      <c r="AI99" s="31">
        <f t="shared" si="50"/>
        <v>0</v>
      </c>
      <c r="AJ99" s="31" t="str">
        <f t="shared" si="51"/>
        <v/>
      </c>
      <c r="AK99" s="31">
        <f t="shared" si="52"/>
        <v>0</v>
      </c>
      <c r="AL99" s="31">
        <f t="shared" si="53"/>
        <v>0</v>
      </c>
      <c r="AM99" s="243" t="str">
        <f t="shared" si="54"/>
        <v/>
      </c>
      <c r="AN99" s="31">
        <f t="shared" si="55"/>
        <v>0</v>
      </c>
      <c r="AO99" s="31">
        <f t="shared" si="56"/>
        <v>0</v>
      </c>
      <c r="AR99" s="31" t="str">
        <f t="shared" si="65"/>
        <v/>
      </c>
      <c r="AS99" s="32" t="str">
        <f t="shared" si="57"/>
        <v/>
      </c>
      <c r="AT99" s="31" t="str">
        <f t="shared" si="58"/>
        <v/>
      </c>
      <c r="AU99" s="32">
        <f t="shared" si="59"/>
        <v>0</v>
      </c>
      <c r="AW99" s="31" t="str">
        <f t="shared" si="60"/>
        <v/>
      </c>
      <c r="AX99" s="32" t="str">
        <f t="shared" si="61"/>
        <v/>
      </c>
      <c r="AY99" s="192">
        <f t="shared" si="62"/>
        <v>0</v>
      </c>
    </row>
    <row r="100" spans="1:51" ht="20.100000000000001" customHeight="1" x14ac:dyDescent="0.4">
      <c r="A100" s="110" t="str">
        <f t="shared" si="34"/>
        <v/>
      </c>
      <c r="B100" s="111" t="s">
        <v>1075</v>
      </c>
      <c r="C100" s="112" t="s">
        <v>186</v>
      </c>
      <c r="D100" s="113" t="s">
        <v>356</v>
      </c>
      <c r="E100" s="111" t="s">
        <v>357</v>
      </c>
      <c r="F100" s="4"/>
      <c r="G100" s="47"/>
      <c r="H100" s="12"/>
      <c r="I100" s="5"/>
      <c r="J100" s="5"/>
      <c r="K100" s="182" t="str">
        <f t="shared" si="63"/>
        <v/>
      </c>
      <c r="L100" s="204"/>
      <c r="M100" s="219" t="str">
        <f t="shared" si="35"/>
        <v/>
      </c>
      <c r="N100" s="191" t="str">
        <f t="shared" si="64"/>
        <v/>
      </c>
      <c r="O100" s="191"/>
      <c r="P100" s="191"/>
      <c r="Q100" s="191"/>
      <c r="R100" s="191"/>
      <c r="S100" s="191"/>
      <c r="T100" s="191"/>
      <c r="U100" s="31" t="str">
        <f t="shared" si="36"/>
        <v/>
      </c>
      <c r="V100" s="31">
        <f t="shared" si="37"/>
        <v>0</v>
      </c>
      <c r="W100" s="31">
        <f t="shared" si="38"/>
        <v>0</v>
      </c>
      <c r="X100" s="31" t="str">
        <f t="shared" si="39"/>
        <v/>
      </c>
      <c r="Y100" s="31">
        <f t="shared" si="40"/>
        <v>0</v>
      </c>
      <c r="Z100" s="31">
        <f t="shared" si="41"/>
        <v>0</v>
      </c>
      <c r="AA100" s="31" t="str">
        <f t="shared" si="42"/>
        <v/>
      </c>
      <c r="AB100" s="31">
        <f t="shared" si="43"/>
        <v>0</v>
      </c>
      <c r="AC100" s="31">
        <f t="shared" si="44"/>
        <v>0</v>
      </c>
      <c r="AD100" s="31" t="str">
        <f t="shared" si="45"/>
        <v/>
      </c>
      <c r="AE100" s="31">
        <f t="shared" si="46"/>
        <v>0</v>
      </c>
      <c r="AF100" s="31">
        <f t="shared" si="47"/>
        <v>0</v>
      </c>
      <c r="AG100" s="31" t="str">
        <f t="shared" si="48"/>
        <v/>
      </c>
      <c r="AH100" s="31">
        <f t="shared" si="49"/>
        <v>0</v>
      </c>
      <c r="AI100" s="31">
        <f t="shared" si="50"/>
        <v>0</v>
      </c>
      <c r="AJ100" s="31" t="str">
        <f t="shared" si="51"/>
        <v/>
      </c>
      <c r="AK100" s="31">
        <f t="shared" si="52"/>
        <v>0</v>
      </c>
      <c r="AL100" s="31">
        <f t="shared" si="53"/>
        <v>0</v>
      </c>
      <c r="AM100" s="243" t="str">
        <f t="shared" si="54"/>
        <v/>
      </c>
      <c r="AN100" s="31">
        <f t="shared" si="55"/>
        <v>0</v>
      </c>
      <c r="AO100" s="31">
        <f t="shared" si="56"/>
        <v>0</v>
      </c>
      <c r="AR100" s="31" t="str">
        <f t="shared" si="65"/>
        <v/>
      </c>
      <c r="AS100" s="32" t="str">
        <f t="shared" si="57"/>
        <v/>
      </c>
      <c r="AT100" s="31" t="str">
        <f t="shared" si="58"/>
        <v/>
      </c>
      <c r="AU100" s="32">
        <f t="shared" si="59"/>
        <v>0</v>
      </c>
      <c r="AW100" s="31" t="str">
        <f t="shared" si="60"/>
        <v/>
      </c>
      <c r="AX100" s="32" t="str">
        <f t="shared" si="61"/>
        <v/>
      </c>
      <c r="AY100" s="192">
        <f t="shared" si="62"/>
        <v>0</v>
      </c>
    </row>
    <row r="101" spans="1:51" ht="20.100000000000001" customHeight="1" x14ac:dyDescent="0.4">
      <c r="A101" s="110" t="str">
        <f t="shared" si="34"/>
        <v/>
      </c>
      <c r="B101" s="106" t="s">
        <v>1076</v>
      </c>
      <c r="C101" s="112" t="s">
        <v>186</v>
      </c>
      <c r="D101" s="113" t="s">
        <v>358</v>
      </c>
      <c r="E101" s="111" t="s">
        <v>359</v>
      </c>
      <c r="F101" s="4"/>
      <c r="G101" s="47"/>
      <c r="H101" s="12"/>
      <c r="I101" s="5"/>
      <c r="J101" s="5"/>
      <c r="K101" s="182" t="str">
        <f t="shared" si="63"/>
        <v/>
      </c>
      <c r="L101" s="204"/>
      <c r="M101" s="219" t="str">
        <f t="shared" si="35"/>
        <v/>
      </c>
      <c r="N101" s="191" t="str">
        <f t="shared" si="64"/>
        <v/>
      </c>
      <c r="O101" s="191"/>
      <c r="P101" s="191"/>
      <c r="Q101" s="191"/>
      <c r="R101" s="191"/>
      <c r="S101" s="191"/>
      <c r="T101" s="191"/>
      <c r="U101" s="31" t="str">
        <f t="shared" si="36"/>
        <v/>
      </c>
      <c r="V101" s="31">
        <f t="shared" si="37"/>
        <v>0</v>
      </c>
      <c r="W101" s="31">
        <f t="shared" si="38"/>
        <v>0</v>
      </c>
      <c r="X101" s="31" t="str">
        <f t="shared" si="39"/>
        <v/>
      </c>
      <c r="Y101" s="31">
        <f t="shared" si="40"/>
        <v>0</v>
      </c>
      <c r="Z101" s="31">
        <f t="shared" si="41"/>
        <v>0</v>
      </c>
      <c r="AA101" s="31" t="str">
        <f t="shared" si="42"/>
        <v/>
      </c>
      <c r="AB101" s="31">
        <f t="shared" si="43"/>
        <v>0</v>
      </c>
      <c r="AC101" s="31">
        <f t="shared" si="44"/>
        <v>0</v>
      </c>
      <c r="AD101" s="31" t="str">
        <f t="shared" si="45"/>
        <v/>
      </c>
      <c r="AE101" s="31">
        <f t="shared" si="46"/>
        <v>0</v>
      </c>
      <c r="AF101" s="31">
        <f t="shared" si="47"/>
        <v>0</v>
      </c>
      <c r="AG101" s="31" t="str">
        <f t="shared" si="48"/>
        <v/>
      </c>
      <c r="AH101" s="31">
        <f t="shared" si="49"/>
        <v>0</v>
      </c>
      <c r="AI101" s="31">
        <f t="shared" si="50"/>
        <v>0</v>
      </c>
      <c r="AJ101" s="31" t="str">
        <f t="shared" si="51"/>
        <v/>
      </c>
      <c r="AK101" s="31">
        <f t="shared" si="52"/>
        <v>0</v>
      </c>
      <c r="AL101" s="31">
        <f t="shared" si="53"/>
        <v>0</v>
      </c>
      <c r="AM101" s="243" t="str">
        <f t="shared" si="54"/>
        <v/>
      </c>
      <c r="AN101" s="31">
        <f t="shared" si="55"/>
        <v>0</v>
      </c>
      <c r="AO101" s="31">
        <f t="shared" si="56"/>
        <v>0</v>
      </c>
      <c r="AR101" s="31" t="str">
        <f t="shared" si="65"/>
        <v/>
      </c>
      <c r="AS101" s="32" t="str">
        <f t="shared" si="57"/>
        <v/>
      </c>
      <c r="AT101" s="31" t="str">
        <f t="shared" si="58"/>
        <v/>
      </c>
      <c r="AU101" s="32">
        <f t="shared" si="59"/>
        <v>0</v>
      </c>
      <c r="AW101" s="31" t="str">
        <f t="shared" si="60"/>
        <v/>
      </c>
      <c r="AX101" s="32" t="str">
        <f t="shared" si="61"/>
        <v/>
      </c>
      <c r="AY101" s="192">
        <f t="shared" si="62"/>
        <v>0</v>
      </c>
    </row>
    <row r="102" spans="1:51" ht="20.100000000000001" customHeight="1" x14ac:dyDescent="0.4">
      <c r="A102" s="110" t="str">
        <f t="shared" si="34"/>
        <v/>
      </c>
      <c r="B102" s="111" t="s">
        <v>1077</v>
      </c>
      <c r="C102" s="113" t="s">
        <v>186</v>
      </c>
      <c r="D102" s="113" t="s">
        <v>360</v>
      </c>
      <c r="E102" s="111" t="s">
        <v>361</v>
      </c>
      <c r="F102" s="4"/>
      <c r="G102" s="47"/>
      <c r="H102" s="12"/>
      <c r="I102" s="5"/>
      <c r="J102" s="5"/>
      <c r="K102" s="182" t="str">
        <f t="shared" si="63"/>
        <v/>
      </c>
      <c r="L102" s="204"/>
      <c r="M102" s="219" t="str">
        <f t="shared" si="35"/>
        <v/>
      </c>
      <c r="N102" s="191" t="str">
        <f t="shared" si="64"/>
        <v/>
      </c>
      <c r="O102" s="191"/>
      <c r="P102" s="191"/>
      <c r="Q102" s="191"/>
      <c r="R102" s="191"/>
      <c r="S102" s="191"/>
      <c r="T102" s="191"/>
      <c r="U102" s="31" t="str">
        <f t="shared" si="36"/>
        <v/>
      </c>
      <c r="V102" s="31">
        <f t="shared" si="37"/>
        <v>0</v>
      </c>
      <c r="W102" s="31">
        <f t="shared" si="38"/>
        <v>0</v>
      </c>
      <c r="X102" s="31" t="str">
        <f t="shared" si="39"/>
        <v/>
      </c>
      <c r="Y102" s="31">
        <f t="shared" si="40"/>
        <v>0</v>
      </c>
      <c r="Z102" s="31">
        <f t="shared" si="41"/>
        <v>0</v>
      </c>
      <c r="AA102" s="31" t="str">
        <f t="shared" si="42"/>
        <v/>
      </c>
      <c r="AB102" s="31">
        <f t="shared" si="43"/>
        <v>0</v>
      </c>
      <c r="AC102" s="31">
        <f t="shared" si="44"/>
        <v>0</v>
      </c>
      <c r="AD102" s="31" t="str">
        <f t="shared" si="45"/>
        <v/>
      </c>
      <c r="AE102" s="31">
        <f t="shared" si="46"/>
        <v>0</v>
      </c>
      <c r="AF102" s="31">
        <f t="shared" si="47"/>
        <v>0</v>
      </c>
      <c r="AG102" s="31" t="str">
        <f t="shared" si="48"/>
        <v/>
      </c>
      <c r="AH102" s="31">
        <f t="shared" si="49"/>
        <v>0</v>
      </c>
      <c r="AI102" s="31">
        <f t="shared" si="50"/>
        <v>0</v>
      </c>
      <c r="AJ102" s="31" t="str">
        <f t="shared" si="51"/>
        <v/>
      </c>
      <c r="AK102" s="31">
        <f t="shared" si="52"/>
        <v>0</v>
      </c>
      <c r="AL102" s="31">
        <f t="shared" si="53"/>
        <v>0</v>
      </c>
      <c r="AM102" s="243" t="str">
        <f t="shared" si="54"/>
        <v/>
      </c>
      <c r="AN102" s="31">
        <f t="shared" si="55"/>
        <v>0</v>
      </c>
      <c r="AO102" s="31">
        <f t="shared" si="56"/>
        <v>0</v>
      </c>
      <c r="AR102" s="31" t="str">
        <f t="shared" si="65"/>
        <v/>
      </c>
      <c r="AS102" s="32" t="str">
        <f t="shared" si="57"/>
        <v/>
      </c>
      <c r="AT102" s="31" t="str">
        <f t="shared" si="58"/>
        <v/>
      </c>
      <c r="AU102" s="32">
        <f t="shared" si="59"/>
        <v>0</v>
      </c>
      <c r="AW102" s="31" t="str">
        <f t="shared" si="60"/>
        <v/>
      </c>
      <c r="AX102" s="32" t="str">
        <f t="shared" si="61"/>
        <v/>
      </c>
      <c r="AY102" s="192">
        <f t="shared" si="62"/>
        <v>0</v>
      </c>
    </row>
    <row r="103" spans="1:51" ht="20.100000000000001" customHeight="1" x14ac:dyDescent="0.4">
      <c r="A103" s="110" t="str">
        <f t="shared" si="34"/>
        <v/>
      </c>
      <c r="B103" s="106" t="s">
        <v>1078</v>
      </c>
      <c r="C103" s="113" t="s">
        <v>186</v>
      </c>
      <c r="D103" s="113" t="s">
        <v>362</v>
      </c>
      <c r="E103" s="111" t="s">
        <v>363</v>
      </c>
      <c r="F103" s="4"/>
      <c r="G103" s="47"/>
      <c r="H103" s="12"/>
      <c r="I103" s="5"/>
      <c r="J103" s="5"/>
      <c r="K103" s="182" t="str">
        <f t="shared" si="63"/>
        <v/>
      </c>
      <c r="L103" s="204"/>
      <c r="M103" s="219" t="str">
        <f t="shared" si="35"/>
        <v/>
      </c>
      <c r="N103" s="191" t="str">
        <f t="shared" si="64"/>
        <v/>
      </c>
      <c r="O103" s="191"/>
      <c r="P103" s="191"/>
      <c r="Q103" s="191"/>
      <c r="R103" s="191"/>
      <c r="S103" s="191"/>
      <c r="T103" s="191"/>
      <c r="U103" s="31" t="str">
        <f t="shared" si="36"/>
        <v/>
      </c>
      <c r="V103" s="31">
        <f t="shared" si="37"/>
        <v>0</v>
      </c>
      <c r="W103" s="31">
        <f t="shared" si="38"/>
        <v>0</v>
      </c>
      <c r="X103" s="31" t="str">
        <f t="shared" si="39"/>
        <v/>
      </c>
      <c r="Y103" s="31">
        <f t="shared" si="40"/>
        <v>0</v>
      </c>
      <c r="Z103" s="31">
        <f t="shared" si="41"/>
        <v>0</v>
      </c>
      <c r="AA103" s="31" t="str">
        <f t="shared" si="42"/>
        <v/>
      </c>
      <c r="AB103" s="31">
        <f t="shared" si="43"/>
        <v>0</v>
      </c>
      <c r="AC103" s="31">
        <f t="shared" si="44"/>
        <v>0</v>
      </c>
      <c r="AD103" s="31" t="str">
        <f t="shared" si="45"/>
        <v/>
      </c>
      <c r="AE103" s="31">
        <f t="shared" si="46"/>
        <v>0</v>
      </c>
      <c r="AF103" s="31">
        <f t="shared" si="47"/>
        <v>0</v>
      </c>
      <c r="AG103" s="31" t="str">
        <f t="shared" si="48"/>
        <v/>
      </c>
      <c r="AH103" s="31">
        <f t="shared" si="49"/>
        <v>0</v>
      </c>
      <c r="AI103" s="31">
        <f t="shared" si="50"/>
        <v>0</v>
      </c>
      <c r="AJ103" s="31" t="str">
        <f t="shared" si="51"/>
        <v/>
      </c>
      <c r="AK103" s="31">
        <f t="shared" si="52"/>
        <v>0</v>
      </c>
      <c r="AL103" s="31">
        <f t="shared" si="53"/>
        <v>0</v>
      </c>
      <c r="AM103" s="243" t="str">
        <f t="shared" si="54"/>
        <v/>
      </c>
      <c r="AN103" s="31">
        <f t="shared" si="55"/>
        <v>0</v>
      </c>
      <c r="AO103" s="31">
        <f t="shared" si="56"/>
        <v>0</v>
      </c>
      <c r="AR103" s="31" t="str">
        <f t="shared" si="65"/>
        <v/>
      </c>
      <c r="AS103" s="32" t="str">
        <f t="shared" si="57"/>
        <v/>
      </c>
      <c r="AT103" s="31" t="str">
        <f t="shared" si="58"/>
        <v/>
      </c>
      <c r="AU103" s="32">
        <f t="shared" si="59"/>
        <v>0</v>
      </c>
      <c r="AW103" s="31" t="str">
        <f t="shared" si="60"/>
        <v/>
      </c>
      <c r="AX103" s="32" t="str">
        <f t="shared" si="61"/>
        <v/>
      </c>
      <c r="AY103" s="192">
        <f t="shared" si="62"/>
        <v>0</v>
      </c>
    </row>
    <row r="104" spans="1:51" ht="20.100000000000001" customHeight="1" x14ac:dyDescent="0.4">
      <c r="A104" s="110" t="str">
        <f t="shared" si="34"/>
        <v/>
      </c>
      <c r="B104" s="111" t="s">
        <v>1079</v>
      </c>
      <c r="C104" s="113" t="s">
        <v>186</v>
      </c>
      <c r="D104" s="113" t="s">
        <v>364</v>
      </c>
      <c r="E104" s="111" t="s">
        <v>365</v>
      </c>
      <c r="F104" s="4"/>
      <c r="G104" s="47"/>
      <c r="H104" s="12"/>
      <c r="I104" s="5"/>
      <c r="J104" s="5"/>
      <c r="K104" s="182" t="str">
        <f t="shared" si="63"/>
        <v/>
      </c>
      <c r="L104" s="204"/>
      <c r="M104" s="219" t="str">
        <f t="shared" si="35"/>
        <v/>
      </c>
      <c r="N104" s="191" t="str">
        <f t="shared" si="64"/>
        <v/>
      </c>
      <c r="O104" s="191"/>
      <c r="P104" s="191"/>
      <c r="Q104" s="191"/>
      <c r="R104" s="191"/>
      <c r="S104" s="191"/>
      <c r="T104" s="191"/>
      <c r="U104" s="31" t="str">
        <f t="shared" si="36"/>
        <v/>
      </c>
      <c r="V104" s="31">
        <f t="shared" si="37"/>
        <v>0</v>
      </c>
      <c r="W104" s="31">
        <f t="shared" si="38"/>
        <v>0</v>
      </c>
      <c r="X104" s="31" t="str">
        <f t="shared" si="39"/>
        <v/>
      </c>
      <c r="Y104" s="31">
        <f t="shared" si="40"/>
        <v>0</v>
      </c>
      <c r="Z104" s="31">
        <f t="shared" si="41"/>
        <v>0</v>
      </c>
      <c r="AA104" s="31" t="str">
        <f t="shared" si="42"/>
        <v/>
      </c>
      <c r="AB104" s="31">
        <f t="shared" si="43"/>
        <v>0</v>
      </c>
      <c r="AC104" s="31">
        <f t="shared" si="44"/>
        <v>0</v>
      </c>
      <c r="AD104" s="31" t="str">
        <f t="shared" si="45"/>
        <v/>
      </c>
      <c r="AE104" s="31">
        <f t="shared" si="46"/>
        <v>0</v>
      </c>
      <c r="AF104" s="31">
        <f t="shared" si="47"/>
        <v>0</v>
      </c>
      <c r="AG104" s="31" t="str">
        <f t="shared" si="48"/>
        <v/>
      </c>
      <c r="AH104" s="31">
        <f t="shared" si="49"/>
        <v>0</v>
      </c>
      <c r="AI104" s="31">
        <f t="shared" si="50"/>
        <v>0</v>
      </c>
      <c r="AJ104" s="31" t="str">
        <f t="shared" si="51"/>
        <v/>
      </c>
      <c r="AK104" s="31">
        <f t="shared" si="52"/>
        <v>0</v>
      </c>
      <c r="AL104" s="31">
        <f t="shared" si="53"/>
        <v>0</v>
      </c>
      <c r="AM104" s="243" t="str">
        <f t="shared" si="54"/>
        <v/>
      </c>
      <c r="AN104" s="31">
        <f t="shared" si="55"/>
        <v>0</v>
      </c>
      <c r="AO104" s="31">
        <f t="shared" si="56"/>
        <v>0</v>
      </c>
      <c r="AR104" s="31" t="str">
        <f t="shared" si="65"/>
        <v/>
      </c>
      <c r="AS104" s="32" t="str">
        <f t="shared" si="57"/>
        <v/>
      </c>
      <c r="AT104" s="31" t="str">
        <f t="shared" si="58"/>
        <v/>
      </c>
      <c r="AU104" s="32">
        <f t="shared" si="59"/>
        <v>0</v>
      </c>
      <c r="AW104" s="31" t="str">
        <f t="shared" si="60"/>
        <v/>
      </c>
      <c r="AX104" s="32" t="str">
        <f t="shared" si="61"/>
        <v/>
      </c>
      <c r="AY104" s="192">
        <f t="shared" si="62"/>
        <v>0</v>
      </c>
    </row>
    <row r="105" spans="1:51" ht="20.100000000000001" customHeight="1" x14ac:dyDescent="0.4">
      <c r="A105" s="110" t="str">
        <f t="shared" si="34"/>
        <v/>
      </c>
      <c r="B105" s="106" t="s">
        <v>1080</v>
      </c>
      <c r="C105" s="112" t="s">
        <v>186</v>
      </c>
      <c r="D105" s="113" t="s">
        <v>366</v>
      </c>
      <c r="E105" s="111" t="s">
        <v>367</v>
      </c>
      <c r="F105" s="4"/>
      <c r="G105" s="47"/>
      <c r="H105" s="12"/>
      <c r="I105" s="5"/>
      <c r="J105" s="5"/>
      <c r="K105" s="182" t="str">
        <f t="shared" si="63"/>
        <v/>
      </c>
      <c r="L105" s="204"/>
      <c r="M105" s="219" t="str">
        <f t="shared" si="35"/>
        <v/>
      </c>
      <c r="N105" s="191" t="str">
        <f t="shared" si="64"/>
        <v/>
      </c>
      <c r="O105" s="191"/>
      <c r="P105" s="191"/>
      <c r="Q105" s="191"/>
      <c r="R105" s="191"/>
      <c r="S105" s="191"/>
      <c r="T105" s="191"/>
      <c r="U105" s="31" t="str">
        <f t="shared" si="36"/>
        <v/>
      </c>
      <c r="V105" s="31">
        <f t="shared" si="37"/>
        <v>0</v>
      </c>
      <c r="W105" s="31">
        <f t="shared" si="38"/>
        <v>0</v>
      </c>
      <c r="X105" s="31" t="str">
        <f t="shared" si="39"/>
        <v/>
      </c>
      <c r="Y105" s="31">
        <f t="shared" si="40"/>
        <v>0</v>
      </c>
      <c r="Z105" s="31">
        <f t="shared" si="41"/>
        <v>0</v>
      </c>
      <c r="AA105" s="31" t="str">
        <f t="shared" si="42"/>
        <v/>
      </c>
      <c r="AB105" s="31">
        <f t="shared" si="43"/>
        <v>0</v>
      </c>
      <c r="AC105" s="31">
        <f t="shared" si="44"/>
        <v>0</v>
      </c>
      <c r="AD105" s="31" t="str">
        <f t="shared" si="45"/>
        <v/>
      </c>
      <c r="AE105" s="31">
        <f t="shared" si="46"/>
        <v>0</v>
      </c>
      <c r="AF105" s="31">
        <f t="shared" si="47"/>
        <v>0</v>
      </c>
      <c r="AG105" s="31" t="str">
        <f t="shared" si="48"/>
        <v/>
      </c>
      <c r="AH105" s="31">
        <f t="shared" si="49"/>
        <v>0</v>
      </c>
      <c r="AI105" s="31">
        <f t="shared" si="50"/>
        <v>0</v>
      </c>
      <c r="AJ105" s="31" t="str">
        <f t="shared" si="51"/>
        <v/>
      </c>
      <c r="AK105" s="31">
        <f t="shared" si="52"/>
        <v>0</v>
      </c>
      <c r="AL105" s="31">
        <f t="shared" si="53"/>
        <v>0</v>
      </c>
      <c r="AM105" s="243" t="str">
        <f t="shared" si="54"/>
        <v/>
      </c>
      <c r="AN105" s="31">
        <f t="shared" si="55"/>
        <v>0</v>
      </c>
      <c r="AO105" s="31">
        <f t="shared" si="56"/>
        <v>0</v>
      </c>
      <c r="AR105" s="31" t="str">
        <f t="shared" si="65"/>
        <v/>
      </c>
      <c r="AS105" s="32" t="str">
        <f t="shared" si="57"/>
        <v/>
      </c>
      <c r="AT105" s="31" t="str">
        <f t="shared" si="58"/>
        <v/>
      </c>
      <c r="AU105" s="32">
        <f t="shared" si="59"/>
        <v>0</v>
      </c>
      <c r="AW105" s="31" t="str">
        <f t="shared" si="60"/>
        <v/>
      </c>
      <c r="AX105" s="32" t="str">
        <f t="shared" si="61"/>
        <v/>
      </c>
      <c r="AY105" s="192">
        <f t="shared" si="62"/>
        <v>0</v>
      </c>
    </row>
    <row r="106" spans="1:51" ht="20.100000000000001" customHeight="1" x14ac:dyDescent="0.4">
      <c r="A106" s="110" t="str">
        <f t="shared" si="34"/>
        <v/>
      </c>
      <c r="B106" s="111" t="s">
        <v>1081</v>
      </c>
      <c r="C106" s="112" t="s">
        <v>186</v>
      </c>
      <c r="D106" s="113" t="s">
        <v>368</v>
      </c>
      <c r="E106" s="111" t="s">
        <v>369</v>
      </c>
      <c r="F106" s="4"/>
      <c r="G106" s="47"/>
      <c r="H106" s="12"/>
      <c r="I106" s="5"/>
      <c r="J106" s="5"/>
      <c r="K106" s="182" t="str">
        <f t="shared" si="63"/>
        <v/>
      </c>
      <c r="L106" s="204"/>
      <c r="M106" s="219" t="str">
        <f t="shared" si="35"/>
        <v/>
      </c>
      <c r="N106" s="191" t="str">
        <f t="shared" si="64"/>
        <v/>
      </c>
      <c r="O106" s="191"/>
      <c r="P106" s="191"/>
      <c r="Q106" s="191"/>
      <c r="R106" s="191"/>
      <c r="S106" s="191"/>
      <c r="T106" s="191"/>
      <c r="U106" s="31" t="str">
        <f t="shared" si="36"/>
        <v/>
      </c>
      <c r="V106" s="31">
        <f t="shared" si="37"/>
        <v>0</v>
      </c>
      <c r="W106" s="31">
        <f t="shared" si="38"/>
        <v>0</v>
      </c>
      <c r="X106" s="31" t="str">
        <f t="shared" si="39"/>
        <v/>
      </c>
      <c r="Y106" s="31">
        <f t="shared" si="40"/>
        <v>0</v>
      </c>
      <c r="Z106" s="31">
        <f t="shared" si="41"/>
        <v>0</v>
      </c>
      <c r="AA106" s="31" t="str">
        <f t="shared" si="42"/>
        <v/>
      </c>
      <c r="AB106" s="31">
        <f t="shared" si="43"/>
        <v>0</v>
      </c>
      <c r="AC106" s="31">
        <f t="shared" si="44"/>
        <v>0</v>
      </c>
      <c r="AD106" s="31" t="str">
        <f t="shared" si="45"/>
        <v/>
      </c>
      <c r="AE106" s="31">
        <f t="shared" si="46"/>
        <v>0</v>
      </c>
      <c r="AF106" s="31">
        <f t="shared" si="47"/>
        <v>0</v>
      </c>
      <c r="AG106" s="31" t="str">
        <f t="shared" si="48"/>
        <v/>
      </c>
      <c r="AH106" s="31">
        <f t="shared" si="49"/>
        <v>0</v>
      </c>
      <c r="AI106" s="31">
        <f t="shared" si="50"/>
        <v>0</v>
      </c>
      <c r="AJ106" s="31" t="str">
        <f t="shared" si="51"/>
        <v/>
      </c>
      <c r="AK106" s="31">
        <f t="shared" si="52"/>
        <v>0</v>
      </c>
      <c r="AL106" s="31">
        <f t="shared" si="53"/>
        <v>0</v>
      </c>
      <c r="AM106" s="243" t="str">
        <f t="shared" si="54"/>
        <v/>
      </c>
      <c r="AN106" s="31">
        <f t="shared" si="55"/>
        <v>0</v>
      </c>
      <c r="AO106" s="31">
        <f t="shared" si="56"/>
        <v>0</v>
      </c>
      <c r="AR106" s="31" t="str">
        <f t="shared" si="65"/>
        <v/>
      </c>
      <c r="AS106" s="32" t="str">
        <f t="shared" si="57"/>
        <v/>
      </c>
      <c r="AT106" s="31" t="str">
        <f t="shared" si="58"/>
        <v/>
      </c>
      <c r="AU106" s="32">
        <f t="shared" si="59"/>
        <v>0</v>
      </c>
      <c r="AW106" s="31" t="str">
        <f t="shared" si="60"/>
        <v/>
      </c>
      <c r="AX106" s="32" t="str">
        <f t="shared" si="61"/>
        <v/>
      </c>
      <c r="AY106" s="192">
        <f t="shared" si="62"/>
        <v>0</v>
      </c>
    </row>
    <row r="107" spans="1:51" ht="20.100000000000001" customHeight="1" x14ac:dyDescent="0.4">
      <c r="A107" s="110" t="str">
        <f t="shared" si="34"/>
        <v/>
      </c>
      <c r="B107" s="106" t="s">
        <v>1082</v>
      </c>
      <c r="C107" s="112" t="s">
        <v>186</v>
      </c>
      <c r="D107" s="113" t="s">
        <v>370</v>
      </c>
      <c r="E107" s="111" t="s">
        <v>371</v>
      </c>
      <c r="F107" s="4"/>
      <c r="G107" s="47"/>
      <c r="H107" s="12"/>
      <c r="I107" s="5"/>
      <c r="J107" s="5"/>
      <c r="K107" s="182" t="str">
        <f t="shared" si="63"/>
        <v/>
      </c>
      <c r="L107" s="204"/>
      <c r="M107" s="219" t="str">
        <f t="shared" si="35"/>
        <v/>
      </c>
      <c r="N107" s="191" t="str">
        <f t="shared" si="64"/>
        <v/>
      </c>
      <c r="O107" s="191"/>
      <c r="P107" s="191"/>
      <c r="Q107" s="191"/>
      <c r="R107" s="191"/>
      <c r="S107" s="191"/>
      <c r="T107" s="191"/>
      <c r="U107" s="31" t="str">
        <f t="shared" si="36"/>
        <v/>
      </c>
      <c r="V107" s="31">
        <f t="shared" si="37"/>
        <v>0</v>
      </c>
      <c r="W107" s="31">
        <f t="shared" si="38"/>
        <v>0</v>
      </c>
      <c r="X107" s="31" t="str">
        <f t="shared" si="39"/>
        <v/>
      </c>
      <c r="Y107" s="31">
        <f t="shared" si="40"/>
        <v>0</v>
      </c>
      <c r="Z107" s="31">
        <f t="shared" si="41"/>
        <v>0</v>
      </c>
      <c r="AA107" s="31" t="str">
        <f t="shared" si="42"/>
        <v/>
      </c>
      <c r="AB107" s="31">
        <f t="shared" si="43"/>
        <v>0</v>
      </c>
      <c r="AC107" s="31">
        <f t="shared" si="44"/>
        <v>0</v>
      </c>
      <c r="AD107" s="31" t="str">
        <f t="shared" si="45"/>
        <v/>
      </c>
      <c r="AE107" s="31">
        <f t="shared" si="46"/>
        <v>0</v>
      </c>
      <c r="AF107" s="31">
        <f t="shared" si="47"/>
        <v>0</v>
      </c>
      <c r="AG107" s="31" t="str">
        <f t="shared" si="48"/>
        <v/>
      </c>
      <c r="AH107" s="31">
        <f t="shared" si="49"/>
        <v>0</v>
      </c>
      <c r="AI107" s="31">
        <f t="shared" si="50"/>
        <v>0</v>
      </c>
      <c r="AJ107" s="31" t="str">
        <f t="shared" si="51"/>
        <v/>
      </c>
      <c r="AK107" s="31">
        <f t="shared" si="52"/>
        <v>0</v>
      </c>
      <c r="AL107" s="31">
        <f t="shared" si="53"/>
        <v>0</v>
      </c>
      <c r="AM107" s="243" t="str">
        <f t="shared" si="54"/>
        <v/>
      </c>
      <c r="AN107" s="31">
        <f t="shared" si="55"/>
        <v>0</v>
      </c>
      <c r="AO107" s="31">
        <f t="shared" si="56"/>
        <v>0</v>
      </c>
      <c r="AR107" s="31" t="str">
        <f t="shared" si="65"/>
        <v/>
      </c>
      <c r="AS107" s="32" t="str">
        <f t="shared" si="57"/>
        <v/>
      </c>
      <c r="AT107" s="31" t="str">
        <f t="shared" si="58"/>
        <v/>
      </c>
      <c r="AU107" s="32">
        <f t="shared" si="59"/>
        <v>0</v>
      </c>
      <c r="AW107" s="31" t="str">
        <f t="shared" si="60"/>
        <v/>
      </c>
      <c r="AX107" s="32" t="str">
        <f t="shared" si="61"/>
        <v/>
      </c>
      <c r="AY107" s="192">
        <f t="shared" si="62"/>
        <v>0</v>
      </c>
    </row>
    <row r="108" spans="1:51" ht="20.100000000000001" customHeight="1" thickBot="1" x14ac:dyDescent="0.45">
      <c r="A108" s="117" t="str">
        <f t="shared" si="34"/>
        <v/>
      </c>
      <c r="B108" s="118" t="s">
        <v>1449</v>
      </c>
      <c r="C108" s="126" t="s">
        <v>186</v>
      </c>
      <c r="D108" s="119" t="s">
        <v>372</v>
      </c>
      <c r="E108" s="118" t="s">
        <v>373</v>
      </c>
      <c r="F108" s="6"/>
      <c r="G108" s="50"/>
      <c r="H108" s="35"/>
      <c r="I108" s="7"/>
      <c r="J108" s="7"/>
      <c r="K108" s="183" t="str">
        <f t="shared" si="63"/>
        <v/>
      </c>
      <c r="L108" s="206"/>
      <c r="M108" s="222" t="str">
        <f t="shared" si="35"/>
        <v/>
      </c>
      <c r="N108" s="191" t="str">
        <f t="shared" si="64"/>
        <v/>
      </c>
      <c r="O108" s="191"/>
      <c r="P108" s="191"/>
      <c r="Q108" s="191"/>
      <c r="R108" s="191"/>
      <c r="S108" s="191"/>
      <c r="T108" s="191"/>
      <c r="U108" s="31" t="str">
        <f t="shared" si="36"/>
        <v/>
      </c>
      <c r="V108" s="31">
        <f t="shared" si="37"/>
        <v>0</v>
      </c>
      <c r="W108" s="31">
        <f t="shared" si="38"/>
        <v>0</v>
      </c>
      <c r="X108" s="31" t="str">
        <f t="shared" si="39"/>
        <v/>
      </c>
      <c r="Y108" s="31">
        <f t="shared" si="40"/>
        <v>0</v>
      </c>
      <c r="Z108" s="31">
        <f t="shared" si="41"/>
        <v>0</v>
      </c>
      <c r="AA108" s="31" t="str">
        <f t="shared" si="42"/>
        <v/>
      </c>
      <c r="AB108" s="31">
        <f t="shared" si="43"/>
        <v>0</v>
      </c>
      <c r="AC108" s="31">
        <f t="shared" si="44"/>
        <v>0</v>
      </c>
      <c r="AD108" s="31" t="str">
        <f t="shared" si="45"/>
        <v/>
      </c>
      <c r="AE108" s="31">
        <f t="shared" si="46"/>
        <v>0</v>
      </c>
      <c r="AF108" s="31">
        <f t="shared" si="47"/>
        <v>0</v>
      </c>
      <c r="AG108" s="31" t="str">
        <f t="shared" si="48"/>
        <v/>
      </c>
      <c r="AH108" s="31">
        <f t="shared" si="49"/>
        <v>0</v>
      </c>
      <c r="AI108" s="31">
        <f t="shared" si="50"/>
        <v>0</v>
      </c>
      <c r="AJ108" s="31" t="str">
        <f t="shared" si="51"/>
        <v/>
      </c>
      <c r="AK108" s="31">
        <f t="shared" si="52"/>
        <v>0</v>
      </c>
      <c r="AL108" s="31">
        <f t="shared" si="53"/>
        <v>0</v>
      </c>
      <c r="AM108" s="243" t="str">
        <f t="shared" si="54"/>
        <v/>
      </c>
      <c r="AN108" s="31">
        <f t="shared" si="55"/>
        <v>0</v>
      </c>
      <c r="AO108" s="31">
        <f t="shared" si="56"/>
        <v>0</v>
      </c>
      <c r="AR108" s="31" t="str">
        <f t="shared" si="65"/>
        <v/>
      </c>
      <c r="AS108" s="32" t="str">
        <f t="shared" si="57"/>
        <v/>
      </c>
      <c r="AT108" s="31" t="str">
        <f t="shared" si="58"/>
        <v/>
      </c>
      <c r="AU108" s="32">
        <f t="shared" si="59"/>
        <v>0</v>
      </c>
      <c r="AW108" s="31" t="str">
        <f t="shared" si="60"/>
        <v/>
      </c>
      <c r="AX108" s="32" t="str">
        <f t="shared" si="61"/>
        <v/>
      </c>
      <c r="AY108" s="192">
        <f t="shared" si="62"/>
        <v>0</v>
      </c>
    </row>
    <row r="109" spans="1:51" ht="20.100000000000001" customHeight="1" x14ac:dyDescent="0.4">
      <c r="A109" s="124" t="str">
        <f t="shared" si="34"/>
        <v/>
      </c>
      <c r="B109" s="106" t="s">
        <v>1083</v>
      </c>
      <c r="C109" s="108" t="s">
        <v>186</v>
      </c>
      <c r="D109" s="108" t="s">
        <v>374</v>
      </c>
      <c r="E109" s="106" t="s">
        <v>375</v>
      </c>
      <c r="F109" s="8"/>
      <c r="G109" s="49"/>
      <c r="H109" s="36"/>
      <c r="I109" s="9"/>
      <c r="J109" s="9"/>
      <c r="K109" s="185" t="str">
        <f t="shared" si="63"/>
        <v/>
      </c>
      <c r="L109" s="205"/>
      <c r="M109" s="221" t="str">
        <f t="shared" si="35"/>
        <v/>
      </c>
      <c r="N109" s="191" t="str">
        <f t="shared" si="64"/>
        <v/>
      </c>
      <c r="O109" s="191"/>
      <c r="P109" s="191"/>
      <c r="Q109" s="191"/>
      <c r="R109" s="191"/>
      <c r="S109" s="191"/>
      <c r="T109" s="191"/>
      <c r="U109" s="31" t="str">
        <f t="shared" si="36"/>
        <v/>
      </c>
      <c r="V109" s="31">
        <f t="shared" si="37"/>
        <v>0</v>
      </c>
      <c r="W109" s="31">
        <f t="shared" si="38"/>
        <v>0</v>
      </c>
      <c r="X109" s="31" t="str">
        <f t="shared" si="39"/>
        <v/>
      </c>
      <c r="Y109" s="31">
        <f t="shared" si="40"/>
        <v>0</v>
      </c>
      <c r="Z109" s="31">
        <f t="shared" si="41"/>
        <v>0</v>
      </c>
      <c r="AA109" s="31" t="str">
        <f t="shared" si="42"/>
        <v/>
      </c>
      <c r="AB109" s="31">
        <f t="shared" si="43"/>
        <v>0</v>
      </c>
      <c r="AC109" s="31">
        <f t="shared" si="44"/>
        <v>0</v>
      </c>
      <c r="AD109" s="31" t="str">
        <f t="shared" si="45"/>
        <v/>
      </c>
      <c r="AE109" s="31">
        <f t="shared" si="46"/>
        <v>0</v>
      </c>
      <c r="AF109" s="31">
        <f t="shared" si="47"/>
        <v>0</v>
      </c>
      <c r="AG109" s="31" t="str">
        <f t="shared" si="48"/>
        <v/>
      </c>
      <c r="AH109" s="31">
        <f t="shared" si="49"/>
        <v>0</v>
      </c>
      <c r="AI109" s="31">
        <f t="shared" si="50"/>
        <v>0</v>
      </c>
      <c r="AJ109" s="31" t="str">
        <f t="shared" si="51"/>
        <v/>
      </c>
      <c r="AK109" s="31">
        <f t="shared" si="52"/>
        <v>0</v>
      </c>
      <c r="AL109" s="31">
        <f t="shared" si="53"/>
        <v>0</v>
      </c>
      <c r="AM109" s="243" t="str">
        <f t="shared" si="54"/>
        <v/>
      </c>
      <c r="AN109" s="31">
        <f t="shared" si="55"/>
        <v>0</v>
      </c>
      <c r="AO109" s="31">
        <f t="shared" si="56"/>
        <v>0</v>
      </c>
      <c r="AR109" s="31" t="str">
        <f t="shared" si="65"/>
        <v/>
      </c>
      <c r="AS109" s="32" t="str">
        <f t="shared" si="57"/>
        <v/>
      </c>
      <c r="AT109" s="31" t="str">
        <f t="shared" si="58"/>
        <v/>
      </c>
      <c r="AU109" s="32">
        <f t="shared" si="59"/>
        <v>0</v>
      </c>
      <c r="AW109" s="31" t="str">
        <f t="shared" si="60"/>
        <v/>
      </c>
      <c r="AX109" s="32" t="str">
        <f t="shared" si="61"/>
        <v/>
      </c>
      <c r="AY109" s="192">
        <f t="shared" si="62"/>
        <v>0</v>
      </c>
    </row>
    <row r="110" spans="1:51" ht="20.100000000000001" customHeight="1" x14ac:dyDescent="0.4">
      <c r="A110" s="110" t="str">
        <f t="shared" si="34"/>
        <v/>
      </c>
      <c r="B110" s="111" t="s">
        <v>1084</v>
      </c>
      <c r="C110" s="113" t="s">
        <v>186</v>
      </c>
      <c r="D110" s="113" t="s">
        <v>376</v>
      </c>
      <c r="E110" s="111" t="s">
        <v>377</v>
      </c>
      <c r="F110" s="4"/>
      <c r="G110" s="47"/>
      <c r="H110" s="12"/>
      <c r="I110" s="5"/>
      <c r="J110" s="5"/>
      <c r="K110" s="182" t="str">
        <f t="shared" si="63"/>
        <v/>
      </c>
      <c r="L110" s="204"/>
      <c r="M110" s="219" t="str">
        <f t="shared" si="35"/>
        <v/>
      </c>
      <c r="N110" s="191" t="str">
        <f t="shared" si="64"/>
        <v/>
      </c>
      <c r="O110" s="191"/>
      <c r="P110" s="191"/>
      <c r="Q110" s="191"/>
      <c r="R110" s="191"/>
      <c r="S110" s="191"/>
      <c r="T110" s="191"/>
      <c r="U110" s="31" t="str">
        <f t="shared" si="36"/>
        <v/>
      </c>
      <c r="V110" s="31">
        <f t="shared" si="37"/>
        <v>0</v>
      </c>
      <c r="W110" s="31">
        <f t="shared" si="38"/>
        <v>0</v>
      </c>
      <c r="X110" s="31" t="str">
        <f t="shared" si="39"/>
        <v/>
      </c>
      <c r="Y110" s="31">
        <f t="shared" si="40"/>
        <v>0</v>
      </c>
      <c r="Z110" s="31">
        <f t="shared" si="41"/>
        <v>0</v>
      </c>
      <c r="AA110" s="31" t="str">
        <f t="shared" si="42"/>
        <v/>
      </c>
      <c r="AB110" s="31">
        <f t="shared" si="43"/>
        <v>0</v>
      </c>
      <c r="AC110" s="31">
        <f t="shared" si="44"/>
        <v>0</v>
      </c>
      <c r="AD110" s="31" t="str">
        <f t="shared" si="45"/>
        <v/>
      </c>
      <c r="AE110" s="31">
        <f t="shared" si="46"/>
        <v>0</v>
      </c>
      <c r="AF110" s="31">
        <f t="shared" si="47"/>
        <v>0</v>
      </c>
      <c r="AG110" s="31" t="str">
        <f t="shared" si="48"/>
        <v/>
      </c>
      <c r="AH110" s="31">
        <f t="shared" si="49"/>
        <v>0</v>
      </c>
      <c r="AI110" s="31">
        <f t="shared" si="50"/>
        <v>0</v>
      </c>
      <c r="AJ110" s="31" t="str">
        <f t="shared" si="51"/>
        <v/>
      </c>
      <c r="AK110" s="31">
        <f t="shared" si="52"/>
        <v>0</v>
      </c>
      <c r="AL110" s="31">
        <f t="shared" si="53"/>
        <v>0</v>
      </c>
      <c r="AM110" s="243" t="str">
        <f t="shared" si="54"/>
        <v/>
      </c>
      <c r="AN110" s="31">
        <f t="shared" si="55"/>
        <v>0</v>
      </c>
      <c r="AO110" s="31">
        <f t="shared" si="56"/>
        <v>0</v>
      </c>
      <c r="AR110" s="31" t="str">
        <f t="shared" si="65"/>
        <v/>
      </c>
      <c r="AS110" s="32" t="str">
        <f t="shared" si="57"/>
        <v/>
      </c>
      <c r="AT110" s="31" t="str">
        <f t="shared" si="58"/>
        <v/>
      </c>
      <c r="AU110" s="32">
        <f t="shared" si="59"/>
        <v>0</v>
      </c>
      <c r="AW110" s="31" t="str">
        <f t="shared" si="60"/>
        <v/>
      </c>
      <c r="AX110" s="32" t="str">
        <f t="shared" si="61"/>
        <v/>
      </c>
      <c r="AY110" s="192">
        <f t="shared" si="62"/>
        <v>0</v>
      </c>
    </row>
    <row r="111" spans="1:51" ht="20.100000000000001" customHeight="1" thickBot="1" x14ac:dyDescent="0.45">
      <c r="A111" s="117" t="str">
        <f t="shared" si="34"/>
        <v/>
      </c>
      <c r="B111" s="118" t="s">
        <v>1085</v>
      </c>
      <c r="C111" s="126" t="s">
        <v>186</v>
      </c>
      <c r="D111" s="119" t="s">
        <v>378</v>
      </c>
      <c r="E111" s="118" t="s">
        <v>379</v>
      </c>
      <c r="F111" s="6"/>
      <c r="G111" s="50"/>
      <c r="H111" s="35"/>
      <c r="I111" s="7"/>
      <c r="J111" s="7"/>
      <c r="K111" s="183" t="str">
        <f t="shared" si="63"/>
        <v/>
      </c>
      <c r="L111" s="206"/>
      <c r="M111" s="222" t="str">
        <f t="shared" si="35"/>
        <v/>
      </c>
      <c r="N111" s="191" t="str">
        <f t="shared" si="64"/>
        <v/>
      </c>
      <c r="O111" s="191"/>
      <c r="P111" s="191"/>
      <c r="Q111" s="191"/>
      <c r="R111" s="191"/>
      <c r="S111" s="191"/>
      <c r="T111" s="191"/>
      <c r="U111" s="31" t="str">
        <f t="shared" si="36"/>
        <v/>
      </c>
      <c r="V111" s="31">
        <f t="shared" si="37"/>
        <v>0</v>
      </c>
      <c r="W111" s="31">
        <f t="shared" si="38"/>
        <v>0</v>
      </c>
      <c r="X111" s="31" t="str">
        <f t="shared" si="39"/>
        <v/>
      </c>
      <c r="Y111" s="31">
        <f t="shared" si="40"/>
        <v>0</v>
      </c>
      <c r="Z111" s="31">
        <f t="shared" si="41"/>
        <v>0</v>
      </c>
      <c r="AA111" s="31" t="str">
        <f t="shared" si="42"/>
        <v/>
      </c>
      <c r="AB111" s="31">
        <f t="shared" si="43"/>
        <v>0</v>
      </c>
      <c r="AC111" s="31">
        <f t="shared" si="44"/>
        <v>0</v>
      </c>
      <c r="AD111" s="31" t="str">
        <f t="shared" si="45"/>
        <v/>
      </c>
      <c r="AE111" s="31">
        <f t="shared" si="46"/>
        <v>0</v>
      </c>
      <c r="AF111" s="31">
        <f t="shared" si="47"/>
        <v>0</v>
      </c>
      <c r="AG111" s="31" t="str">
        <f t="shared" si="48"/>
        <v/>
      </c>
      <c r="AH111" s="31">
        <f t="shared" si="49"/>
        <v>0</v>
      </c>
      <c r="AI111" s="31">
        <f t="shared" si="50"/>
        <v>0</v>
      </c>
      <c r="AJ111" s="31" t="str">
        <f t="shared" si="51"/>
        <v/>
      </c>
      <c r="AK111" s="31">
        <f t="shared" si="52"/>
        <v>0</v>
      </c>
      <c r="AL111" s="31">
        <f t="shared" si="53"/>
        <v>0</v>
      </c>
      <c r="AM111" s="243" t="str">
        <f t="shared" si="54"/>
        <v/>
      </c>
      <c r="AN111" s="31">
        <f t="shared" si="55"/>
        <v>0</v>
      </c>
      <c r="AO111" s="31">
        <f t="shared" si="56"/>
        <v>0</v>
      </c>
      <c r="AR111" s="31" t="str">
        <f t="shared" si="65"/>
        <v/>
      </c>
      <c r="AS111" s="32" t="str">
        <f t="shared" si="57"/>
        <v/>
      </c>
      <c r="AT111" s="31" t="str">
        <f t="shared" si="58"/>
        <v/>
      </c>
      <c r="AU111" s="32">
        <f t="shared" si="59"/>
        <v>0</v>
      </c>
      <c r="AW111" s="31" t="str">
        <f t="shared" si="60"/>
        <v/>
      </c>
      <c r="AX111" s="32" t="str">
        <f t="shared" si="61"/>
        <v/>
      </c>
      <c r="AY111" s="192">
        <f t="shared" si="62"/>
        <v>0</v>
      </c>
    </row>
    <row r="112" spans="1:51" ht="20.100000000000001" customHeight="1" x14ac:dyDescent="0.4">
      <c r="A112" s="124" t="str">
        <f t="shared" si="34"/>
        <v/>
      </c>
      <c r="B112" s="106" t="s">
        <v>1438</v>
      </c>
      <c r="C112" s="125" t="s">
        <v>186</v>
      </c>
      <c r="D112" s="108" t="s">
        <v>380</v>
      </c>
      <c r="E112" s="106" t="s">
        <v>381</v>
      </c>
      <c r="F112" s="8"/>
      <c r="G112" s="49"/>
      <c r="H112" s="36"/>
      <c r="I112" s="9"/>
      <c r="J112" s="9"/>
      <c r="K112" s="185" t="str">
        <f t="shared" si="63"/>
        <v/>
      </c>
      <c r="L112" s="205"/>
      <c r="M112" s="221" t="str">
        <f t="shared" si="35"/>
        <v/>
      </c>
      <c r="N112" s="191" t="str">
        <f t="shared" si="64"/>
        <v/>
      </c>
      <c r="O112" s="191"/>
      <c r="P112" s="191"/>
      <c r="Q112" s="191"/>
      <c r="R112" s="191"/>
      <c r="S112" s="191"/>
      <c r="T112" s="191"/>
      <c r="U112" s="31" t="str">
        <f t="shared" si="36"/>
        <v/>
      </c>
      <c r="V112" s="31">
        <f t="shared" si="37"/>
        <v>0</v>
      </c>
      <c r="W112" s="31">
        <f t="shared" si="38"/>
        <v>0</v>
      </c>
      <c r="X112" s="31" t="str">
        <f t="shared" si="39"/>
        <v/>
      </c>
      <c r="Y112" s="31">
        <f t="shared" si="40"/>
        <v>0</v>
      </c>
      <c r="Z112" s="31">
        <f t="shared" si="41"/>
        <v>0</v>
      </c>
      <c r="AA112" s="31" t="str">
        <f t="shared" si="42"/>
        <v/>
      </c>
      <c r="AB112" s="31">
        <f t="shared" si="43"/>
        <v>0</v>
      </c>
      <c r="AC112" s="31">
        <f t="shared" si="44"/>
        <v>0</v>
      </c>
      <c r="AD112" s="31" t="str">
        <f t="shared" si="45"/>
        <v/>
      </c>
      <c r="AE112" s="31">
        <f t="shared" si="46"/>
        <v>0</v>
      </c>
      <c r="AF112" s="31">
        <f t="shared" si="47"/>
        <v>0</v>
      </c>
      <c r="AG112" s="31" t="str">
        <f t="shared" si="48"/>
        <v/>
      </c>
      <c r="AH112" s="31">
        <f t="shared" si="49"/>
        <v>0</v>
      </c>
      <c r="AI112" s="31">
        <f t="shared" si="50"/>
        <v>0</v>
      </c>
      <c r="AJ112" s="31" t="str">
        <f t="shared" si="51"/>
        <v/>
      </c>
      <c r="AK112" s="31">
        <f t="shared" si="52"/>
        <v>0</v>
      </c>
      <c r="AL112" s="31">
        <f t="shared" si="53"/>
        <v>0</v>
      </c>
      <c r="AM112" s="243" t="str">
        <f t="shared" si="54"/>
        <v/>
      </c>
      <c r="AN112" s="31">
        <f t="shared" si="55"/>
        <v>0</v>
      </c>
      <c r="AO112" s="31">
        <f t="shared" si="56"/>
        <v>0</v>
      </c>
      <c r="AR112" s="31" t="str">
        <f t="shared" si="65"/>
        <v/>
      </c>
      <c r="AS112" s="32" t="str">
        <f t="shared" si="57"/>
        <v/>
      </c>
      <c r="AT112" s="31" t="str">
        <f t="shared" si="58"/>
        <v/>
      </c>
      <c r="AU112" s="32">
        <f t="shared" si="59"/>
        <v>0</v>
      </c>
      <c r="AW112" s="31" t="str">
        <f t="shared" si="60"/>
        <v/>
      </c>
      <c r="AX112" s="32" t="str">
        <f t="shared" si="61"/>
        <v/>
      </c>
      <c r="AY112" s="192">
        <f t="shared" si="62"/>
        <v>0</v>
      </c>
    </row>
    <row r="113" spans="1:51" ht="20.100000000000001" customHeight="1" x14ac:dyDescent="0.4">
      <c r="A113" s="110" t="str">
        <f t="shared" si="34"/>
        <v/>
      </c>
      <c r="B113" s="106" t="s">
        <v>1439</v>
      </c>
      <c r="C113" s="113" t="s">
        <v>186</v>
      </c>
      <c r="D113" s="113" t="s">
        <v>382</v>
      </c>
      <c r="E113" s="111" t="s">
        <v>383</v>
      </c>
      <c r="F113" s="4"/>
      <c r="G113" s="47"/>
      <c r="H113" s="12"/>
      <c r="I113" s="5"/>
      <c r="J113" s="5"/>
      <c r="K113" s="182" t="str">
        <f t="shared" si="63"/>
        <v/>
      </c>
      <c r="L113" s="204"/>
      <c r="M113" s="219" t="str">
        <f t="shared" si="35"/>
        <v/>
      </c>
      <c r="N113" s="191" t="str">
        <f t="shared" si="64"/>
        <v/>
      </c>
      <c r="O113" s="191"/>
      <c r="P113" s="191"/>
      <c r="Q113" s="191"/>
      <c r="R113" s="191"/>
      <c r="S113" s="191"/>
      <c r="T113" s="191"/>
      <c r="U113" s="31" t="str">
        <f t="shared" si="36"/>
        <v/>
      </c>
      <c r="V113" s="31">
        <f t="shared" si="37"/>
        <v>0</v>
      </c>
      <c r="W113" s="31">
        <f t="shared" si="38"/>
        <v>0</v>
      </c>
      <c r="X113" s="31" t="str">
        <f t="shared" si="39"/>
        <v/>
      </c>
      <c r="Y113" s="31">
        <f t="shared" si="40"/>
        <v>0</v>
      </c>
      <c r="Z113" s="31">
        <f t="shared" si="41"/>
        <v>0</v>
      </c>
      <c r="AA113" s="31" t="str">
        <f t="shared" si="42"/>
        <v/>
      </c>
      <c r="AB113" s="31">
        <f t="shared" si="43"/>
        <v>0</v>
      </c>
      <c r="AC113" s="31">
        <f t="shared" si="44"/>
        <v>0</v>
      </c>
      <c r="AD113" s="31" t="str">
        <f t="shared" si="45"/>
        <v/>
      </c>
      <c r="AE113" s="31">
        <f t="shared" si="46"/>
        <v>0</v>
      </c>
      <c r="AF113" s="31">
        <f t="shared" si="47"/>
        <v>0</v>
      </c>
      <c r="AG113" s="31" t="str">
        <f t="shared" si="48"/>
        <v/>
      </c>
      <c r="AH113" s="31">
        <f t="shared" si="49"/>
        <v>0</v>
      </c>
      <c r="AI113" s="31">
        <f t="shared" si="50"/>
        <v>0</v>
      </c>
      <c r="AJ113" s="31" t="str">
        <f t="shared" si="51"/>
        <v/>
      </c>
      <c r="AK113" s="31">
        <f t="shared" si="52"/>
        <v>0</v>
      </c>
      <c r="AL113" s="31">
        <f t="shared" si="53"/>
        <v>0</v>
      </c>
      <c r="AM113" s="243" t="str">
        <f t="shared" si="54"/>
        <v/>
      </c>
      <c r="AN113" s="31">
        <f t="shared" si="55"/>
        <v>0</v>
      </c>
      <c r="AO113" s="31">
        <f t="shared" si="56"/>
        <v>0</v>
      </c>
      <c r="AR113" s="31" t="str">
        <f t="shared" si="65"/>
        <v/>
      </c>
      <c r="AS113" s="32" t="str">
        <f t="shared" si="57"/>
        <v/>
      </c>
      <c r="AT113" s="31" t="str">
        <f t="shared" si="58"/>
        <v/>
      </c>
      <c r="AU113" s="32">
        <f t="shared" si="59"/>
        <v>0</v>
      </c>
      <c r="AW113" s="31" t="str">
        <f t="shared" si="60"/>
        <v/>
      </c>
      <c r="AX113" s="32" t="str">
        <f t="shared" si="61"/>
        <v/>
      </c>
      <c r="AY113" s="192">
        <f t="shared" si="62"/>
        <v>0</v>
      </c>
    </row>
    <row r="114" spans="1:51" ht="20.100000000000001" customHeight="1" x14ac:dyDescent="0.4">
      <c r="A114" s="110" t="str">
        <f t="shared" si="34"/>
        <v/>
      </c>
      <c r="B114" s="106" t="s">
        <v>1440</v>
      </c>
      <c r="C114" s="113" t="s">
        <v>186</v>
      </c>
      <c r="D114" s="113" t="s">
        <v>384</v>
      </c>
      <c r="E114" s="111" t="s">
        <v>385</v>
      </c>
      <c r="F114" s="4"/>
      <c r="G114" s="47"/>
      <c r="H114" s="12"/>
      <c r="I114" s="5"/>
      <c r="J114" s="5"/>
      <c r="K114" s="182" t="str">
        <f t="shared" si="63"/>
        <v/>
      </c>
      <c r="L114" s="204"/>
      <c r="M114" s="219" t="str">
        <f t="shared" si="35"/>
        <v/>
      </c>
      <c r="N114" s="191" t="str">
        <f t="shared" si="64"/>
        <v/>
      </c>
      <c r="O114" s="191"/>
      <c r="P114" s="191"/>
      <c r="Q114" s="191"/>
      <c r="R114" s="191"/>
      <c r="S114" s="191"/>
      <c r="T114" s="191"/>
      <c r="U114" s="31" t="str">
        <f t="shared" si="36"/>
        <v/>
      </c>
      <c r="V114" s="31">
        <f t="shared" si="37"/>
        <v>0</v>
      </c>
      <c r="W114" s="31">
        <f t="shared" si="38"/>
        <v>0</v>
      </c>
      <c r="X114" s="31" t="str">
        <f t="shared" si="39"/>
        <v/>
      </c>
      <c r="Y114" s="31">
        <f t="shared" si="40"/>
        <v>0</v>
      </c>
      <c r="Z114" s="31">
        <f t="shared" si="41"/>
        <v>0</v>
      </c>
      <c r="AA114" s="31" t="str">
        <f t="shared" si="42"/>
        <v/>
      </c>
      <c r="AB114" s="31">
        <f t="shared" si="43"/>
        <v>0</v>
      </c>
      <c r="AC114" s="31">
        <f t="shared" si="44"/>
        <v>0</v>
      </c>
      <c r="AD114" s="31" t="str">
        <f t="shared" si="45"/>
        <v/>
      </c>
      <c r="AE114" s="31">
        <f t="shared" si="46"/>
        <v>0</v>
      </c>
      <c r="AF114" s="31">
        <f t="shared" si="47"/>
        <v>0</v>
      </c>
      <c r="AG114" s="31" t="str">
        <f t="shared" si="48"/>
        <v/>
      </c>
      <c r="AH114" s="31">
        <f t="shared" si="49"/>
        <v>0</v>
      </c>
      <c r="AI114" s="31">
        <f t="shared" si="50"/>
        <v>0</v>
      </c>
      <c r="AJ114" s="31" t="str">
        <f t="shared" si="51"/>
        <v/>
      </c>
      <c r="AK114" s="31">
        <f t="shared" si="52"/>
        <v>0</v>
      </c>
      <c r="AL114" s="31">
        <f t="shared" si="53"/>
        <v>0</v>
      </c>
      <c r="AM114" s="243" t="str">
        <f t="shared" si="54"/>
        <v/>
      </c>
      <c r="AN114" s="31">
        <f t="shared" si="55"/>
        <v>0</v>
      </c>
      <c r="AO114" s="31">
        <f t="shared" si="56"/>
        <v>0</v>
      </c>
      <c r="AR114" s="31" t="str">
        <f t="shared" si="65"/>
        <v/>
      </c>
      <c r="AS114" s="32" t="str">
        <f t="shared" si="57"/>
        <v/>
      </c>
      <c r="AT114" s="31" t="str">
        <f t="shared" si="58"/>
        <v/>
      </c>
      <c r="AU114" s="32">
        <f t="shared" si="59"/>
        <v>0</v>
      </c>
      <c r="AW114" s="31" t="str">
        <f t="shared" si="60"/>
        <v/>
      </c>
      <c r="AX114" s="32" t="str">
        <f t="shared" si="61"/>
        <v/>
      </c>
      <c r="AY114" s="192">
        <f t="shared" si="62"/>
        <v>0</v>
      </c>
    </row>
    <row r="115" spans="1:51" ht="20.100000000000001" customHeight="1" x14ac:dyDescent="0.4">
      <c r="A115" s="110" t="str">
        <f t="shared" si="34"/>
        <v/>
      </c>
      <c r="B115" s="106" t="s">
        <v>1437</v>
      </c>
      <c r="C115" s="112" t="s">
        <v>186</v>
      </c>
      <c r="D115" s="113" t="s">
        <v>386</v>
      </c>
      <c r="E115" s="111" t="s">
        <v>387</v>
      </c>
      <c r="F115" s="4"/>
      <c r="G115" s="47"/>
      <c r="H115" s="12"/>
      <c r="I115" s="5"/>
      <c r="J115" s="5"/>
      <c r="K115" s="182" t="str">
        <f t="shared" si="63"/>
        <v/>
      </c>
      <c r="L115" s="204"/>
      <c r="M115" s="219" t="str">
        <f t="shared" si="35"/>
        <v/>
      </c>
      <c r="N115" s="191" t="str">
        <f t="shared" si="64"/>
        <v/>
      </c>
      <c r="O115" s="191"/>
      <c r="P115" s="191"/>
      <c r="Q115" s="191"/>
      <c r="R115" s="191"/>
      <c r="S115" s="191"/>
      <c r="T115" s="191"/>
      <c r="U115" s="31" t="str">
        <f t="shared" si="36"/>
        <v/>
      </c>
      <c r="V115" s="31">
        <f t="shared" si="37"/>
        <v>0</v>
      </c>
      <c r="W115" s="31">
        <f t="shared" si="38"/>
        <v>0</v>
      </c>
      <c r="X115" s="31" t="str">
        <f t="shared" si="39"/>
        <v/>
      </c>
      <c r="Y115" s="31">
        <f t="shared" si="40"/>
        <v>0</v>
      </c>
      <c r="Z115" s="31">
        <f t="shared" si="41"/>
        <v>0</v>
      </c>
      <c r="AA115" s="31" t="str">
        <f t="shared" si="42"/>
        <v/>
      </c>
      <c r="AB115" s="31">
        <f t="shared" si="43"/>
        <v>0</v>
      </c>
      <c r="AC115" s="31">
        <f t="shared" si="44"/>
        <v>0</v>
      </c>
      <c r="AD115" s="31" t="str">
        <f t="shared" si="45"/>
        <v/>
      </c>
      <c r="AE115" s="31">
        <f t="shared" si="46"/>
        <v>0</v>
      </c>
      <c r="AF115" s="31">
        <f t="shared" si="47"/>
        <v>0</v>
      </c>
      <c r="AG115" s="31" t="str">
        <f t="shared" si="48"/>
        <v/>
      </c>
      <c r="AH115" s="31">
        <f t="shared" si="49"/>
        <v>0</v>
      </c>
      <c r="AI115" s="31">
        <f t="shared" si="50"/>
        <v>0</v>
      </c>
      <c r="AJ115" s="31" t="str">
        <f t="shared" si="51"/>
        <v/>
      </c>
      <c r="AK115" s="31">
        <f t="shared" si="52"/>
        <v>0</v>
      </c>
      <c r="AL115" s="31">
        <f t="shared" si="53"/>
        <v>0</v>
      </c>
      <c r="AM115" s="243" t="str">
        <f t="shared" si="54"/>
        <v/>
      </c>
      <c r="AN115" s="31">
        <f t="shared" si="55"/>
        <v>0</v>
      </c>
      <c r="AO115" s="31">
        <f t="shared" si="56"/>
        <v>0</v>
      </c>
      <c r="AR115" s="31" t="str">
        <f t="shared" si="65"/>
        <v/>
      </c>
      <c r="AS115" s="32" t="str">
        <f t="shared" si="57"/>
        <v/>
      </c>
      <c r="AT115" s="31" t="str">
        <f t="shared" si="58"/>
        <v/>
      </c>
      <c r="AU115" s="32">
        <f t="shared" si="59"/>
        <v>0</v>
      </c>
      <c r="AW115" s="31" t="str">
        <f t="shared" si="60"/>
        <v/>
      </c>
      <c r="AX115" s="32" t="str">
        <f t="shared" si="61"/>
        <v/>
      </c>
      <c r="AY115" s="192">
        <f t="shared" si="62"/>
        <v>0</v>
      </c>
    </row>
    <row r="116" spans="1:51" ht="20.100000000000001" customHeight="1" x14ac:dyDescent="0.4">
      <c r="A116" s="110" t="str">
        <f t="shared" si="34"/>
        <v/>
      </c>
      <c r="B116" s="106" t="s">
        <v>1441</v>
      </c>
      <c r="C116" s="113" t="s">
        <v>186</v>
      </c>
      <c r="D116" s="113" t="s">
        <v>388</v>
      </c>
      <c r="E116" s="111" t="s">
        <v>389</v>
      </c>
      <c r="F116" s="4"/>
      <c r="G116" s="47"/>
      <c r="H116" s="12"/>
      <c r="I116" s="5"/>
      <c r="J116" s="5"/>
      <c r="K116" s="182" t="str">
        <f t="shared" si="63"/>
        <v/>
      </c>
      <c r="L116" s="204"/>
      <c r="M116" s="219" t="str">
        <f t="shared" si="35"/>
        <v/>
      </c>
      <c r="N116" s="191" t="str">
        <f t="shared" si="64"/>
        <v/>
      </c>
      <c r="O116" s="191"/>
      <c r="P116" s="191"/>
      <c r="Q116" s="191"/>
      <c r="R116" s="191"/>
      <c r="S116" s="191"/>
      <c r="T116" s="191"/>
      <c r="U116" s="31" t="str">
        <f t="shared" si="36"/>
        <v/>
      </c>
      <c r="V116" s="31">
        <f t="shared" si="37"/>
        <v>0</v>
      </c>
      <c r="W116" s="31">
        <f t="shared" si="38"/>
        <v>0</v>
      </c>
      <c r="X116" s="31" t="str">
        <f t="shared" si="39"/>
        <v/>
      </c>
      <c r="Y116" s="31">
        <f t="shared" si="40"/>
        <v>0</v>
      </c>
      <c r="Z116" s="31">
        <f t="shared" si="41"/>
        <v>0</v>
      </c>
      <c r="AA116" s="31" t="str">
        <f t="shared" si="42"/>
        <v/>
      </c>
      <c r="AB116" s="31">
        <f t="shared" si="43"/>
        <v>0</v>
      </c>
      <c r="AC116" s="31">
        <f t="shared" si="44"/>
        <v>0</v>
      </c>
      <c r="AD116" s="31" t="str">
        <f t="shared" si="45"/>
        <v/>
      </c>
      <c r="AE116" s="31">
        <f t="shared" si="46"/>
        <v>0</v>
      </c>
      <c r="AF116" s="31">
        <f t="shared" si="47"/>
        <v>0</v>
      </c>
      <c r="AG116" s="31" t="str">
        <f t="shared" si="48"/>
        <v/>
      </c>
      <c r="AH116" s="31">
        <f t="shared" si="49"/>
        <v>0</v>
      </c>
      <c r="AI116" s="31">
        <f t="shared" si="50"/>
        <v>0</v>
      </c>
      <c r="AJ116" s="31" t="str">
        <f t="shared" si="51"/>
        <v/>
      </c>
      <c r="AK116" s="31">
        <f t="shared" si="52"/>
        <v>0</v>
      </c>
      <c r="AL116" s="31">
        <f t="shared" si="53"/>
        <v>0</v>
      </c>
      <c r="AM116" s="243" t="str">
        <f t="shared" si="54"/>
        <v/>
      </c>
      <c r="AN116" s="31">
        <f t="shared" si="55"/>
        <v>0</v>
      </c>
      <c r="AO116" s="31">
        <f t="shared" si="56"/>
        <v>0</v>
      </c>
      <c r="AR116" s="31" t="str">
        <f t="shared" si="65"/>
        <v/>
      </c>
      <c r="AS116" s="32" t="str">
        <f t="shared" si="57"/>
        <v/>
      </c>
      <c r="AT116" s="31" t="str">
        <f t="shared" si="58"/>
        <v/>
      </c>
      <c r="AU116" s="32">
        <f t="shared" si="59"/>
        <v>0</v>
      </c>
      <c r="AW116" s="31" t="str">
        <f t="shared" si="60"/>
        <v/>
      </c>
      <c r="AX116" s="32" t="str">
        <f t="shared" si="61"/>
        <v/>
      </c>
      <c r="AY116" s="192">
        <f t="shared" si="62"/>
        <v>0</v>
      </c>
    </row>
    <row r="117" spans="1:51" ht="20.100000000000001" customHeight="1" x14ac:dyDescent="0.4">
      <c r="A117" s="110" t="str">
        <f t="shared" si="34"/>
        <v/>
      </c>
      <c r="B117" s="106" t="s">
        <v>1442</v>
      </c>
      <c r="C117" s="112" t="s">
        <v>186</v>
      </c>
      <c r="D117" s="113" t="s">
        <v>390</v>
      </c>
      <c r="E117" s="111" t="s">
        <v>391</v>
      </c>
      <c r="F117" s="4"/>
      <c r="G117" s="47"/>
      <c r="H117" s="12"/>
      <c r="I117" s="5"/>
      <c r="J117" s="5"/>
      <c r="K117" s="182" t="str">
        <f t="shared" si="63"/>
        <v/>
      </c>
      <c r="L117" s="204"/>
      <c r="M117" s="219" t="str">
        <f t="shared" si="35"/>
        <v/>
      </c>
      <c r="N117" s="191" t="str">
        <f t="shared" si="64"/>
        <v/>
      </c>
      <c r="O117" s="191"/>
      <c r="P117" s="191"/>
      <c r="Q117" s="191"/>
      <c r="R117" s="191"/>
      <c r="S117" s="191"/>
      <c r="T117" s="191"/>
      <c r="U117" s="31" t="str">
        <f t="shared" si="36"/>
        <v/>
      </c>
      <c r="V117" s="31">
        <f t="shared" si="37"/>
        <v>0</v>
      </c>
      <c r="W117" s="31">
        <f t="shared" si="38"/>
        <v>0</v>
      </c>
      <c r="X117" s="31" t="str">
        <f t="shared" si="39"/>
        <v/>
      </c>
      <c r="Y117" s="31">
        <f t="shared" si="40"/>
        <v>0</v>
      </c>
      <c r="Z117" s="31">
        <f t="shared" si="41"/>
        <v>0</v>
      </c>
      <c r="AA117" s="31" t="str">
        <f t="shared" si="42"/>
        <v/>
      </c>
      <c r="AB117" s="31">
        <f t="shared" si="43"/>
        <v>0</v>
      </c>
      <c r="AC117" s="31">
        <f t="shared" si="44"/>
        <v>0</v>
      </c>
      <c r="AD117" s="31" t="str">
        <f t="shared" si="45"/>
        <v/>
      </c>
      <c r="AE117" s="31">
        <f t="shared" si="46"/>
        <v>0</v>
      </c>
      <c r="AF117" s="31">
        <f t="shared" si="47"/>
        <v>0</v>
      </c>
      <c r="AG117" s="31" t="str">
        <f t="shared" si="48"/>
        <v/>
      </c>
      <c r="AH117" s="31">
        <f t="shared" si="49"/>
        <v>0</v>
      </c>
      <c r="AI117" s="31">
        <f t="shared" si="50"/>
        <v>0</v>
      </c>
      <c r="AJ117" s="31" t="str">
        <f t="shared" si="51"/>
        <v/>
      </c>
      <c r="AK117" s="31">
        <f t="shared" si="52"/>
        <v>0</v>
      </c>
      <c r="AL117" s="31">
        <f t="shared" si="53"/>
        <v>0</v>
      </c>
      <c r="AM117" s="243" t="str">
        <f t="shared" si="54"/>
        <v/>
      </c>
      <c r="AN117" s="31">
        <f t="shared" si="55"/>
        <v>0</v>
      </c>
      <c r="AO117" s="31">
        <f t="shared" si="56"/>
        <v>0</v>
      </c>
      <c r="AR117" s="31" t="str">
        <f t="shared" si="65"/>
        <v/>
      </c>
      <c r="AS117" s="32" t="str">
        <f t="shared" si="57"/>
        <v/>
      </c>
      <c r="AT117" s="31" t="str">
        <f t="shared" si="58"/>
        <v/>
      </c>
      <c r="AU117" s="32">
        <f t="shared" si="59"/>
        <v>0</v>
      </c>
      <c r="AW117" s="31" t="str">
        <f t="shared" si="60"/>
        <v/>
      </c>
      <c r="AX117" s="32" t="str">
        <f t="shared" si="61"/>
        <v/>
      </c>
      <c r="AY117" s="192">
        <f t="shared" si="62"/>
        <v>0</v>
      </c>
    </row>
    <row r="118" spans="1:51" ht="20.100000000000001" customHeight="1" thickBot="1" x14ac:dyDescent="0.45">
      <c r="A118" s="117" t="str">
        <f t="shared" si="34"/>
        <v/>
      </c>
      <c r="B118" s="118" t="s">
        <v>1443</v>
      </c>
      <c r="C118" s="126" t="s">
        <v>186</v>
      </c>
      <c r="D118" s="119" t="s">
        <v>392</v>
      </c>
      <c r="E118" s="118" t="s">
        <v>393</v>
      </c>
      <c r="F118" s="6"/>
      <c r="G118" s="50"/>
      <c r="H118" s="35"/>
      <c r="I118" s="7"/>
      <c r="J118" s="7"/>
      <c r="K118" s="183" t="str">
        <f t="shared" si="63"/>
        <v/>
      </c>
      <c r="L118" s="206"/>
      <c r="M118" s="222" t="str">
        <f t="shared" si="35"/>
        <v/>
      </c>
      <c r="N118" s="191" t="str">
        <f t="shared" si="64"/>
        <v/>
      </c>
      <c r="O118" s="191"/>
      <c r="P118" s="191"/>
      <c r="Q118" s="191"/>
      <c r="R118" s="191"/>
      <c r="S118" s="191"/>
      <c r="T118" s="191"/>
      <c r="U118" s="31" t="str">
        <f t="shared" si="36"/>
        <v/>
      </c>
      <c r="V118" s="31">
        <f t="shared" si="37"/>
        <v>0</v>
      </c>
      <c r="W118" s="31">
        <f t="shared" si="38"/>
        <v>0</v>
      </c>
      <c r="X118" s="31" t="str">
        <f t="shared" si="39"/>
        <v/>
      </c>
      <c r="Y118" s="31">
        <f t="shared" si="40"/>
        <v>0</v>
      </c>
      <c r="Z118" s="31">
        <f t="shared" si="41"/>
        <v>0</v>
      </c>
      <c r="AA118" s="31" t="str">
        <f t="shared" si="42"/>
        <v/>
      </c>
      <c r="AB118" s="31">
        <f t="shared" si="43"/>
        <v>0</v>
      </c>
      <c r="AC118" s="31">
        <f t="shared" si="44"/>
        <v>0</v>
      </c>
      <c r="AD118" s="31" t="str">
        <f t="shared" si="45"/>
        <v/>
      </c>
      <c r="AE118" s="31">
        <f t="shared" si="46"/>
        <v>0</v>
      </c>
      <c r="AF118" s="31">
        <f t="shared" si="47"/>
        <v>0</v>
      </c>
      <c r="AG118" s="31" t="str">
        <f t="shared" si="48"/>
        <v/>
      </c>
      <c r="AH118" s="31">
        <f t="shared" si="49"/>
        <v>0</v>
      </c>
      <c r="AI118" s="31">
        <f t="shared" si="50"/>
        <v>0</v>
      </c>
      <c r="AJ118" s="31" t="str">
        <f t="shared" si="51"/>
        <v/>
      </c>
      <c r="AK118" s="31">
        <f t="shared" si="52"/>
        <v>0</v>
      </c>
      <c r="AL118" s="31">
        <f t="shared" si="53"/>
        <v>0</v>
      </c>
      <c r="AM118" s="243" t="str">
        <f t="shared" si="54"/>
        <v/>
      </c>
      <c r="AN118" s="31">
        <f t="shared" si="55"/>
        <v>0</v>
      </c>
      <c r="AO118" s="31">
        <f t="shared" si="56"/>
        <v>0</v>
      </c>
      <c r="AR118" s="31" t="str">
        <f t="shared" si="65"/>
        <v/>
      </c>
      <c r="AS118" s="32" t="str">
        <f t="shared" si="57"/>
        <v/>
      </c>
      <c r="AT118" s="31" t="str">
        <f t="shared" si="58"/>
        <v/>
      </c>
      <c r="AU118" s="32">
        <f t="shared" si="59"/>
        <v>0</v>
      </c>
      <c r="AW118" s="31" t="str">
        <f t="shared" si="60"/>
        <v/>
      </c>
      <c r="AX118" s="32" t="str">
        <f t="shared" si="61"/>
        <v/>
      </c>
      <c r="AY118" s="192">
        <f t="shared" si="62"/>
        <v>0</v>
      </c>
    </row>
    <row r="119" spans="1:51" ht="20.100000000000001" customHeight="1" x14ac:dyDescent="0.4">
      <c r="A119" s="110" t="str">
        <f t="shared" si="34"/>
        <v/>
      </c>
      <c r="B119" s="111" t="s">
        <v>1086</v>
      </c>
      <c r="C119" s="113" t="s">
        <v>186</v>
      </c>
      <c r="D119" s="113" t="s">
        <v>394</v>
      </c>
      <c r="E119" s="111" t="s">
        <v>395</v>
      </c>
      <c r="F119" s="8"/>
      <c r="G119" s="47"/>
      <c r="H119" s="12"/>
      <c r="I119" s="5"/>
      <c r="J119" s="5"/>
      <c r="K119" s="182" t="str">
        <f t="shared" si="63"/>
        <v/>
      </c>
      <c r="L119" s="204"/>
      <c r="M119" s="219" t="str">
        <f t="shared" si="35"/>
        <v/>
      </c>
      <c r="N119" s="191" t="str">
        <f t="shared" si="64"/>
        <v/>
      </c>
      <c r="O119" s="191"/>
      <c r="P119" s="191"/>
      <c r="Q119" s="191"/>
      <c r="R119" s="191"/>
      <c r="S119" s="191"/>
      <c r="T119" s="191"/>
      <c r="U119" s="31" t="str">
        <f t="shared" si="36"/>
        <v/>
      </c>
      <c r="V119" s="31">
        <f t="shared" si="37"/>
        <v>0</v>
      </c>
      <c r="W119" s="31">
        <f t="shared" si="38"/>
        <v>0</v>
      </c>
      <c r="X119" s="31" t="str">
        <f t="shared" si="39"/>
        <v/>
      </c>
      <c r="Y119" s="31">
        <f t="shared" si="40"/>
        <v>0</v>
      </c>
      <c r="Z119" s="31">
        <f t="shared" si="41"/>
        <v>0</v>
      </c>
      <c r="AA119" s="31" t="str">
        <f t="shared" si="42"/>
        <v/>
      </c>
      <c r="AB119" s="31">
        <f t="shared" si="43"/>
        <v>0</v>
      </c>
      <c r="AC119" s="31">
        <f t="shared" si="44"/>
        <v>0</v>
      </c>
      <c r="AD119" s="31" t="str">
        <f t="shared" si="45"/>
        <v/>
      </c>
      <c r="AE119" s="31">
        <f t="shared" si="46"/>
        <v>0</v>
      </c>
      <c r="AF119" s="31">
        <f t="shared" si="47"/>
        <v>0</v>
      </c>
      <c r="AG119" s="31" t="str">
        <f t="shared" si="48"/>
        <v/>
      </c>
      <c r="AH119" s="31">
        <f t="shared" si="49"/>
        <v>0</v>
      </c>
      <c r="AI119" s="31">
        <f t="shared" si="50"/>
        <v>0</v>
      </c>
      <c r="AJ119" s="31" t="str">
        <f t="shared" si="51"/>
        <v/>
      </c>
      <c r="AK119" s="31">
        <f t="shared" si="52"/>
        <v>0</v>
      </c>
      <c r="AL119" s="31">
        <f t="shared" si="53"/>
        <v>0</v>
      </c>
      <c r="AM119" s="243" t="str">
        <f t="shared" si="54"/>
        <v/>
      </c>
      <c r="AN119" s="31">
        <f t="shared" si="55"/>
        <v>0</v>
      </c>
      <c r="AO119" s="31">
        <f t="shared" si="56"/>
        <v>0</v>
      </c>
      <c r="AR119" s="31" t="str">
        <f t="shared" si="65"/>
        <v/>
      </c>
      <c r="AS119" s="32" t="str">
        <f t="shared" si="57"/>
        <v/>
      </c>
      <c r="AT119" s="31" t="str">
        <f t="shared" si="58"/>
        <v/>
      </c>
      <c r="AU119" s="32">
        <f t="shared" si="59"/>
        <v>0</v>
      </c>
      <c r="AW119" s="31" t="str">
        <f t="shared" si="60"/>
        <v/>
      </c>
      <c r="AX119" s="32" t="str">
        <f t="shared" si="61"/>
        <v/>
      </c>
      <c r="AY119" s="192">
        <f t="shared" si="62"/>
        <v>0</v>
      </c>
    </row>
    <row r="120" spans="1:51" ht="20.100000000000001" customHeight="1" x14ac:dyDescent="0.4">
      <c r="A120" s="110" t="str">
        <f t="shared" si="34"/>
        <v/>
      </c>
      <c r="B120" s="106" t="s">
        <v>1087</v>
      </c>
      <c r="C120" s="113" t="s">
        <v>186</v>
      </c>
      <c r="D120" s="113" t="s">
        <v>396</v>
      </c>
      <c r="E120" s="111" t="s">
        <v>397</v>
      </c>
      <c r="F120" s="4"/>
      <c r="G120" s="47"/>
      <c r="H120" s="12"/>
      <c r="I120" s="5"/>
      <c r="J120" s="5"/>
      <c r="K120" s="182" t="str">
        <f t="shared" si="63"/>
        <v/>
      </c>
      <c r="L120" s="204"/>
      <c r="M120" s="219" t="str">
        <f t="shared" si="35"/>
        <v/>
      </c>
      <c r="N120" s="191" t="str">
        <f t="shared" si="64"/>
        <v/>
      </c>
      <c r="O120" s="191"/>
      <c r="P120" s="191"/>
      <c r="Q120" s="191"/>
      <c r="R120" s="191"/>
      <c r="S120" s="191"/>
      <c r="T120" s="191"/>
      <c r="U120" s="31" t="str">
        <f t="shared" si="36"/>
        <v/>
      </c>
      <c r="V120" s="31">
        <f t="shared" si="37"/>
        <v>0</v>
      </c>
      <c r="W120" s="31">
        <f t="shared" si="38"/>
        <v>0</v>
      </c>
      <c r="X120" s="31" t="str">
        <f t="shared" si="39"/>
        <v/>
      </c>
      <c r="Y120" s="31">
        <f t="shared" si="40"/>
        <v>0</v>
      </c>
      <c r="Z120" s="31">
        <f t="shared" si="41"/>
        <v>0</v>
      </c>
      <c r="AA120" s="31" t="str">
        <f t="shared" si="42"/>
        <v/>
      </c>
      <c r="AB120" s="31">
        <f t="shared" si="43"/>
        <v>0</v>
      </c>
      <c r="AC120" s="31">
        <f t="shared" si="44"/>
        <v>0</v>
      </c>
      <c r="AD120" s="31" t="str">
        <f t="shared" si="45"/>
        <v/>
      </c>
      <c r="AE120" s="31">
        <f t="shared" si="46"/>
        <v>0</v>
      </c>
      <c r="AF120" s="31">
        <f t="shared" si="47"/>
        <v>0</v>
      </c>
      <c r="AG120" s="31" t="str">
        <f t="shared" si="48"/>
        <v/>
      </c>
      <c r="AH120" s="31">
        <f t="shared" si="49"/>
        <v>0</v>
      </c>
      <c r="AI120" s="31">
        <f t="shared" si="50"/>
        <v>0</v>
      </c>
      <c r="AJ120" s="31" t="str">
        <f t="shared" si="51"/>
        <v/>
      </c>
      <c r="AK120" s="31">
        <f t="shared" si="52"/>
        <v>0</v>
      </c>
      <c r="AL120" s="31">
        <f t="shared" si="53"/>
        <v>0</v>
      </c>
      <c r="AM120" s="243" t="str">
        <f t="shared" si="54"/>
        <v/>
      </c>
      <c r="AN120" s="31">
        <f t="shared" si="55"/>
        <v>0</v>
      </c>
      <c r="AO120" s="31">
        <f t="shared" si="56"/>
        <v>0</v>
      </c>
      <c r="AR120" s="31" t="str">
        <f t="shared" si="65"/>
        <v/>
      </c>
      <c r="AS120" s="32" t="str">
        <f t="shared" si="57"/>
        <v/>
      </c>
      <c r="AT120" s="31" t="str">
        <f t="shared" si="58"/>
        <v/>
      </c>
      <c r="AU120" s="32">
        <f t="shared" si="59"/>
        <v>0</v>
      </c>
      <c r="AW120" s="31" t="str">
        <f t="shared" si="60"/>
        <v/>
      </c>
      <c r="AX120" s="32" t="str">
        <f t="shared" si="61"/>
        <v/>
      </c>
      <c r="AY120" s="192">
        <f t="shared" si="62"/>
        <v>0</v>
      </c>
    </row>
    <row r="121" spans="1:51" ht="20.100000000000001" customHeight="1" x14ac:dyDescent="0.4">
      <c r="A121" s="110" t="str">
        <f t="shared" si="34"/>
        <v/>
      </c>
      <c r="B121" s="111" t="s">
        <v>1088</v>
      </c>
      <c r="C121" s="113" t="s">
        <v>186</v>
      </c>
      <c r="D121" s="113" t="s">
        <v>398</v>
      </c>
      <c r="E121" s="111" t="s">
        <v>399</v>
      </c>
      <c r="F121" s="4"/>
      <c r="G121" s="47"/>
      <c r="H121" s="12"/>
      <c r="I121" s="5"/>
      <c r="J121" s="5"/>
      <c r="K121" s="182" t="str">
        <f t="shared" si="63"/>
        <v/>
      </c>
      <c r="L121" s="204"/>
      <c r="M121" s="219" t="str">
        <f t="shared" si="35"/>
        <v/>
      </c>
      <c r="N121" s="191" t="str">
        <f t="shared" si="64"/>
        <v/>
      </c>
      <c r="O121" s="191"/>
      <c r="P121" s="191"/>
      <c r="Q121" s="191"/>
      <c r="R121" s="191"/>
      <c r="S121" s="191"/>
      <c r="T121" s="191"/>
      <c r="U121" s="31" t="str">
        <f t="shared" si="36"/>
        <v/>
      </c>
      <c r="V121" s="31">
        <f t="shared" si="37"/>
        <v>0</v>
      </c>
      <c r="W121" s="31">
        <f t="shared" si="38"/>
        <v>0</v>
      </c>
      <c r="X121" s="31" t="str">
        <f t="shared" si="39"/>
        <v/>
      </c>
      <c r="Y121" s="31">
        <f t="shared" si="40"/>
        <v>0</v>
      </c>
      <c r="Z121" s="31">
        <f t="shared" si="41"/>
        <v>0</v>
      </c>
      <c r="AA121" s="31" t="str">
        <f t="shared" si="42"/>
        <v/>
      </c>
      <c r="AB121" s="31">
        <f t="shared" si="43"/>
        <v>0</v>
      </c>
      <c r="AC121" s="31">
        <f t="shared" si="44"/>
        <v>0</v>
      </c>
      <c r="AD121" s="31" t="str">
        <f t="shared" si="45"/>
        <v/>
      </c>
      <c r="AE121" s="31">
        <f t="shared" si="46"/>
        <v>0</v>
      </c>
      <c r="AF121" s="31">
        <f t="shared" si="47"/>
        <v>0</v>
      </c>
      <c r="AG121" s="31" t="str">
        <f t="shared" si="48"/>
        <v/>
      </c>
      <c r="AH121" s="31">
        <f t="shared" si="49"/>
        <v>0</v>
      </c>
      <c r="AI121" s="31">
        <f t="shared" si="50"/>
        <v>0</v>
      </c>
      <c r="AJ121" s="31" t="str">
        <f t="shared" si="51"/>
        <v/>
      </c>
      <c r="AK121" s="31">
        <f t="shared" si="52"/>
        <v>0</v>
      </c>
      <c r="AL121" s="31">
        <f t="shared" si="53"/>
        <v>0</v>
      </c>
      <c r="AM121" s="243" t="str">
        <f t="shared" si="54"/>
        <v/>
      </c>
      <c r="AN121" s="31">
        <f t="shared" si="55"/>
        <v>0</v>
      </c>
      <c r="AO121" s="31">
        <f t="shared" si="56"/>
        <v>0</v>
      </c>
      <c r="AR121" s="31" t="str">
        <f t="shared" si="65"/>
        <v/>
      </c>
      <c r="AS121" s="32" t="str">
        <f t="shared" si="57"/>
        <v/>
      </c>
      <c r="AT121" s="31" t="str">
        <f t="shared" si="58"/>
        <v/>
      </c>
      <c r="AU121" s="32">
        <f t="shared" si="59"/>
        <v>0</v>
      </c>
      <c r="AW121" s="31" t="str">
        <f t="shared" si="60"/>
        <v/>
      </c>
      <c r="AX121" s="32" t="str">
        <f t="shared" si="61"/>
        <v/>
      </c>
      <c r="AY121" s="192">
        <f t="shared" si="62"/>
        <v>0</v>
      </c>
    </row>
    <row r="122" spans="1:51" ht="20.100000000000001" customHeight="1" x14ac:dyDescent="0.4">
      <c r="A122" s="110" t="str">
        <f t="shared" si="34"/>
        <v/>
      </c>
      <c r="B122" s="106" t="s">
        <v>1089</v>
      </c>
      <c r="C122" s="112" t="s">
        <v>186</v>
      </c>
      <c r="D122" s="113" t="s">
        <v>400</v>
      </c>
      <c r="E122" s="111" t="s">
        <v>401</v>
      </c>
      <c r="F122" s="4"/>
      <c r="G122" s="47"/>
      <c r="H122" s="12"/>
      <c r="I122" s="5"/>
      <c r="J122" s="5"/>
      <c r="K122" s="182" t="str">
        <f t="shared" si="63"/>
        <v/>
      </c>
      <c r="L122" s="204"/>
      <c r="M122" s="219" t="str">
        <f t="shared" si="35"/>
        <v/>
      </c>
      <c r="N122" s="191" t="str">
        <f t="shared" si="64"/>
        <v/>
      </c>
      <c r="O122" s="191"/>
      <c r="P122" s="191"/>
      <c r="Q122" s="191"/>
      <c r="R122" s="191"/>
      <c r="S122" s="191"/>
      <c r="T122" s="191"/>
      <c r="U122" s="31" t="str">
        <f t="shared" si="36"/>
        <v/>
      </c>
      <c r="V122" s="31">
        <f t="shared" si="37"/>
        <v>0</v>
      </c>
      <c r="W122" s="31">
        <f t="shared" si="38"/>
        <v>0</v>
      </c>
      <c r="X122" s="31" t="str">
        <f t="shared" si="39"/>
        <v/>
      </c>
      <c r="Y122" s="31">
        <f t="shared" si="40"/>
        <v>0</v>
      </c>
      <c r="Z122" s="31">
        <f t="shared" si="41"/>
        <v>0</v>
      </c>
      <c r="AA122" s="31" t="str">
        <f t="shared" si="42"/>
        <v/>
      </c>
      <c r="AB122" s="31">
        <f t="shared" si="43"/>
        <v>0</v>
      </c>
      <c r="AC122" s="31">
        <f t="shared" si="44"/>
        <v>0</v>
      </c>
      <c r="AD122" s="31" t="str">
        <f t="shared" si="45"/>
        <v/>
      </c>
      <c r="AE122" s="31">
        <f t="shared" si="46"/>
        <v>0</v>
      </c>
      <c r="AF122" s="31">
        <f t="shared" si="47"/>
        <v>0</v>
      </c>
      <c r="AG122" s="31" t="str">
        <f t="shared" si="48"/>
        <v/>
      </c>
      <c r="AH122" s="31">
        <f t="shared" si="49"/>
        <v>0</v>
      </c>
      <c r="AI122" s="31">
        <f t="shared" si="50"/>
        <v>0</v>
      </c>
      <c r="AJ122" s="31" t="str">
        <f t="shared" si="51"/>
        <v/>
      </c>
      <c r="AK122" s="31">
        <f t="shared" si="52"/>
        <v>0</v>
      </c>
      <c r="AL122" s="31">
        <f t="shared" si="53"/>
        <v>0</v>
      </c>
      <c r="AM122" s="243" t="str">
        <f t="shared" si="54"/>
        <v/>
      </c>
      <c r="AN122" s="31">
        <f t="shared" si="55"/>
        <v>0</v>
      </c>
      <c r="AO122" s="31">
        <f t="shared" si="56"/>
        <v>0</v>
      </c>
      <c r="AR122" s="31" t="str">
        <f t="shared" si="65"/>
        <v/>
      </c>
      <c r="AS122" s="32" t="str">
        <f t="shared" si="57"/>
        <v/>
      </c>
      <c r="AT122" s="31" t="str">
        <f t="shared" si="58"/>
        <v/>
      </c>
      <c r="AU122" s="32">
        <f t="shared" si="59"/>
        <v>0</v>
      </c>
      <c r="AW122" s="31" t="str">
        <f t="shared" si="60"/>
        <v/>
      </c>
      <c r="AX122" s="32" t="str">
        <f t="shared" si="61"/>
        <v/>
      </c>
      <c r="AY122" s="192">
        <f t="shared" si="62"/>
        <v>0</v>
      </c>
    </row>
    <row r="123" spans="1:51" ht="20.100000000000001" customHeight="1" x14ac:dyDescent="0.4">
      <c r="A123" s="110" t="str">
        <f t="shared" si="34"/>
        <v/>
      </c>
      <c r="B123" s="111" t="s">
        <v>1090</v>
      </c>
      <c r="C123" s="112" t="s">
        <v>186</v>
      </c>
      <c r="D123" s="113" t="s">
        <v>402</v>
      </c>
      <c r="E123" s="111" t="s">
        <v>403</v>
      </c>
      <c r="F123" s="4"/>
      <c r="G123" s="47"/>
      <c r="H123" s="12"/>
      <c r="I123" s="5"/>
      <c r="J123" s="5"/>
      <c r="K123" s="182" t="str">
        <f t="shared" si="63"/>
        <v/>
      </c>
      <c r="L123" s="204"/>
      <c r="M123" s="219" t="str">
        <f t="shared" si="35"/>
        <v/>
      </c>
      <c r="N123" s="191" t="str">
        <f t="shared" si="64"/>
        <v/>
      </c>
      <c r="O123" s="191"/>
      <c r="P123" s="191"/>
      <c r="Q123" s="191"/>
      <c r="R123" s="191"/>
      <c r="S123" s="191"/>
      <c r="T123" s="191"/>
      <c r="U123" s="31" t="str">
        <f t="shared" si="36"/>
        <v/>
      </c>
      <c r="V123" s="31">
        <f t="shared" si="37"/>
        <v>0</v>
      </c>
      <c r="W123" s="31">
        <f t="shared" si="38"/>
        <v>0</v>
      </c>
      <c r="X123" s="31" t="str">
        <f t="shared" si="39"/>
        <v/>
      </c>
      <c r="Y123" s="31">
        <f t="shared" si="40"/>
        <v>0</v>
      </c>
      <c r="Z123" s="31">
        <f t="shared" si="41"/>
        <v>0</v>
      </c>
      <c r="AA123" s="31" t="str">
        <f t="shared" si="42"/>
        <v/>
      </c>
      <c r="AB123" s="31">
        <f t="shared" si="43"/>
        <v>0</v>
      </c>
      <c r="AC123" s="31">
        <f t="shared" si="44"/>
        <v>0</v>
      </c>
      <c r="AD123" s="31" t="str">
        <f t="shared" si="45"/>
        <v/>
      </c>
      <c r="AE123" s="31">
        <f t="shared" si="46"/>
        <v>0</v>
      </c>
      <c r="AF123" s="31">
        <f t="shared" si="47"/>
        <v>0</v>
      </c>
      <c r="AG123" s="31" t="str">
        <f t="shared" si="48"/>
        <v/>
      </c>
      <c r="AH123" s="31">
        <f t="shared" si="49"/>
        <v>0</v>
      </c>
      <c r="AI123" s="31">
        <f t="shared" si="50"/>
        <v>0</v>
      </c>
      <c r="AJ123" s="31" t="str">
        <f t="shared" si="51"/>
        <v/>
      </c>
      <c r="AK123" s="31">
        <f t="shared" si="52"/>
        <v>0</v>
      </c>
      <c r="AL123" s="31">
        <f t="shared" si="53"/>
        <v>0</v>
      </c>
      <c r="AM123" s="243" t="str">
        <f t="shared" si="54"/>
        <v/>
      </c>
      <c r="AN123" s="31">
        <f t="shared" si="55"/>
        <v>0</v>
      </c>
      <c r="AO123" s="31">
        <f t="shared" si="56"/>
        <v>0</v>
      </c>
      <c r="AR123" s="31" t="str">
        <f t="shared" si="65"/>
        <v/>
      </c>
      <c r="AS123" s="32" t="str">
        <f t="shared" si="57"/>
        <v/>
      </c>
      <c r="AT123" s="31" t="str">
        <f t="shared" si="58"/>
        <v/>
      </c>
      <c r="AU123" s="32">
        <f t="shared" si="59"/>
        <v>0</v>
      </c>
      <c r="AW123" s="31" t="str">
        <f t="shared" si="60"/>
        <v/>
      </c>
      <c r="AX123" s="32" t="str">
        <f t="shared" si="61"/>
        <v/>
      </c>
      <c r="AY123" s="192">
        <f t="shared" si="62"/>
        <v>0</v>
      </c>
    </row>
    <row r="124" spans="1:51" ht="20.100000000000001" customHeight="1" thickBot="1" x14ac:dyDescent="0.45">
      <c r="A124" s="117" t="str">
        <f t="shared" si="34"/>
        <v/>
      </c>
      <c r="B124" s="118" t="s">
        <v>1499</v>
      </c>
      <c r="C124" s="126" t="s">
        <v>186</v>
      </c>
      <c r="D124" s="119" t="s">
        <v>404</v>
      </c>
      <c r="E124" s="118" t="s">
        <v>405</v>
      </c>
      <c r="F124" s="4"/>
      <c r="G124" s="50"/>
      <c r="H124" s="35"/>
      <c r="I124" s="7"/>
      <c r="J124" s="7"/>
      <c r="K124" s="183" t="str">
        <f t="shared" si="63"/>
        <v/>
      </c>
      <c r="L124" s="206"/>
      <c r="M124" s="222" t="str">
        <f t="shared" si="35"/>
        <v/>
      </c>
      <c r="N124" s="191" t="str">
        <f t="shared" si="64"/>
        <v/>
      </c>
      <c r="O124" s="191"/>
      <c r="P124" s="191"/>
      <c r="Q124" s="191"/>
      <c r="R124" s="191"/>
      <c r="S124" s="191"/>
      <c r="T124" s="191"/>
      <c r="U124" s="31" t="str">
        <f t="shared" si="36"/>
        <v/>
      </c>
      <c r="V124" s="31">
        <f t="shared" si="37"/>
        <v>0</v>
      </c>
      <c r="W124" s="31">
        <f t="shared" si="38"/>
        <v>0</v>
      </c>
      <c r="X124" s="31" t="str">
        <f t="shared" si="39"/>
        <v/>
      </c>
      <c r="Y124" s="31">
        <f t="shared" si="40"/>
        <v>0</v>
      </c>
      <c r="Z124" s="31">
        <f t="shared" si="41"/>
        <v>0</v>
      </c>
      <c r="AA124" s="31" t="str">
        <f t="shared" si="42"/>
        <v/>
      </c>
      <c r="AB124" s="31">
        <f t="shared" si="43"/>
        <v>0</v>
      </c>
      <c r="AC124" s="31">
        <f t="shared" si="44"/>
        <v>0</v>
      </c>
      <c r="AD124" s="31" t="str">
        <f t="shared" si="45"/>
        <v/>
      </c>
      <c r="AE124" s="31">
        <f t="shared" si="46"/>
        <v>0</v>
      </c>
      <c r="AF124" s="31">
        <f t="shared" si="47"/>
        <v>0</v>
      </c>
      <c r="AG124" s="31" t="str">
        <f t="shared" si="48"/>
        <v/>
      </c>
      <c r="AH124" s="31">
        <f t="shared" si="49"/>
        <v>0</v>
      </c>
      <c r="AI124" s="31">
        <f t="shared" si="50"/>
        <v>0</v>
      </c>
      <c r="AJ124" s="31" t="str">
        <f t="shared" si="51"/>
        <v/>
      </c>
      <c r="AK124" s="31">
        <f t="shared" si="52"/>
        <v>0</v>
      </c>
      <c r="AL124" s="31">
        <f t="shared" si="53"/>
        <v>0</v>
      </c>
      <c r="AM124" s="243" t="str">
        <f t="shared" si="54"/>
        <v/>
      </c>
      <c r="AN124" s="31">
        <f t="shared" si="55"/>
        <v>0</v>
      </c>
      <c r="AO124" s="31">
        <f t="shared" si="56"/>
        <v>0</v>
      </c>
      <c r="AR124" s="31" t="str">
        <f t="shared" si="65"/>
        <v/>
      </c>
      <c r="AS124" s="32" t="str">
        <f t="shared" si="57"/>
        <v/>
      </c>
      <c r="AT124" s="31" t="str">
        <f t="shared" si="58"/>
        <v/>
      </c>
      <c r="AU124" s="32">
        <f t="shared" si="59"/>
        <v>0</v>
      </c>
      <c r="AW124" s="31" t="str">
        <f t="shared" si="60"/>
        <v/>
      </c>
      <c r="AX124" s="32" t="str">
        <f t="shared" si="61"/>
        <v/>
      </c>
      <c r="AY124" s="192">
        <f t="shared" si="62"/>
        <v>0</v>
      </c>
    </row>
    <row r="125" spans="1:51" ht="20.100000000000001" customHeight="1" x14ac:dyDescent="0.4">
      <c r="A125" s="120" t="str">
        <f t="shared" si="34"/>
        <v/>
      </c>
      <c r="B125" s="106" t="s">
        <v>1091</v>
      </c>
      <c r="C125" s="122" t="s">
        <v>186</v>
      </c>
      <c r="D125" s="123" t="s">
        <v>1500</v>
      </c>
      <c r="E125" s="121" t="s">
        <v>1501</v>
      </c>
      <c r="F125" s="4"/>
      <c r="G125" s="65"/>
      <c r="H125" s="61"/>
      <c r="I125" s="62"/>
      <c r="J125" s="62"/>
      <c r="K125" s="184" t="str">
        <f t="shared" si="63"/>
        <v/>
      </c>
      <c r="L125" s="207"/>
      <c r="M125" s="223" t="str">
        <f t="shared" si="35"/>
        <v/>
      </c>
      <c r="N125" s="191" t="str">
        <f t="shared" si="64"/>
        <v/>
      </c>
      <c r="O125" s="191"/>
      <c r="P125" s="191"/>
      <c r="Q125" s="191"/>
      <c r="R125" s="191"/>
      <c r="S125" s="191"/>
      <c r="T125" s="191"/>
      <c r="U125" s="31" t="str">
        <f t="shared" si="36"/>
        <v/>
      </c>
      <c r="V125" s="31">
        <f t="shared" si="37"/>
        <v>0</v>
      </c>
      <c r="W125" s="31">
        <f t="shared" si="38"/>
        <v>0</v>
      </c>
      <c r="X125" s="31" t="str">
        <f t="shared" si="39"/>
        <v/>
      </c>
      <c r="Y125" s="31">
        <f t="shared" si="40"/>
        <v>0</v>
      </c>
      <c r="Z125" s="31">
        <f t="shared" si="41"/>
        <v>0</v>
      </c>
      <c r="AA125" s="31" t="str">
        <f t="shared" si="42"/>
        <v/>
      </c>
      <c r="AB125" s="31">
        <f t="shared" si="43"/>
        <v>0</v>
      </c>
      <c r="AC125" s="31">
        <f t="shared" si="44"/>
        <v>0</v>
      </c>
      <c r="AD125" s="31" t="str">
        <f t="shared" si="45"/>
        <v/>
      </c>
      <c r="AE125" s="31">
        <f t="shared" si="46"/>
        <v>0</v>
      </c>
      <c r="AF125" s="31">
        <f t="shared" si="47"/>
        <v>0</v>
      </c>
      <c r="AG125" s="31" t="str">
        <f t="shared" si="48"/>
        <v/>
      </c>
      <c r="AH125" s="31">
        <f t="shared" si="49"/>
        <v>0</v>
      </c>
      <c r="AI125" s="31">
        <f t="shared" si="50"/>
        <v>0</v>
      </c>
      <c r="AJ125" s="31" t="str">
        <f t="shared" si="51"/>
        <v/>
      </c>
      <c r="AK125" s="31">
        <f t="shared" si="52"/>
        <v>0</v>
      </c>
      <c r="AL125" s="31">
        <f t="shared" si="53"/>
        <v>0</v>
      </c>
      <c r="AM125" s="243" t="str">
        <f t="shared" si="54"/>
        <v/>
      </c>
      <c r="AN125" s="31">
        <f t="shared" si="55"/>
        <v>0</v>
      </c>
      <c r="AO125" s="31">
        <f t="shared" si="56"/>
        <v>0</v>
      </c>
      <c r="AR125" s="31" t="str">
        <f t="shared" ref="AR125" si="66">LEFT(F125,6)</f>
        <v/>
      </c>
      <c r="AS125" s="32" t="str">
        <f t="shared" si="57"/>
        <v/>
      </c>
      <c r="AT125" s="31" t="str">
        <f t="shared" si="58"/>
        <v/>
      </c>
      <c r="AU125" s="32">
        <f t="shared" si="59"/>
        <v>0</v>
      </c>
      <c r="AW125" s="31" t="str">
        <f t="shared" si="60"/>
        <v/>
      </c>
      <c r="AX125" s="32" t="str">
        <f t="shared" si="61"/>
        <v/>
      </c>
      <c r="AY125" s="192">
        <f t="shared" si="62"/>
        <v>0</v>
      </c>
    </row>
    <row r="126" spans="1:51" ht="20.100000000000001" customHeight="1" x14ac:dyDescent="0.4">
      <c r="A126" s="124" t="str">
        <f t="shared" si="34"/>
        <v/>
      </c>
      <c r="B126" s="111" t="s">
        <v>1092</v>
      </c>
      <c r="C126" s="108" t="s">
        <v>186</v>
      </c>
      <c r="D126" s="108" t="s">
        <v>406</v>
      </c>
      <c r="E126" s="106" t="s">
        <v>407</v>
      </c>
      <c r="F126" s="4"/>
      <c r="G126" s="49"/>
      <c r="H126" s="36"/>
      <c r="I126" s="9"/>
      <c r="J126" s="9"/>
      <c r="K126" s="185" t="str">
        <f t="shared" si="63"/>
        <v/>
      </c>
      <c r="L126" s="205"/>
      <c r="M126" s="221" t="str">
        <f t="shared" si="35"/>
        <v/>
      </c>
      <c r="N126" s="191" t="str">
        <f t="shared" si="64"/>
        <v/>
      </c>
      <c r="O126" s="191"/>
      <c r="P126" s="191"/>
      <c r="Q126" s="191"/>
      <c r="R126" s="191"/>
      <c r="S126" s="191"/>
      <c r="T126" s="191"/>
      <c r="U126" s="31" t="str">
        <f t="shared" si="36"/>
        <v/>
      </c>
      <c r="V126" s="31">
        <f t="shared" si="37"/>
        <v>0</v>
      </c>
      <c r="W126" s="31">
        <f t="shared" si="38"/>
        <v>0</v>
      </c>
      <c r="X126" s="31" t="str">
        <f t="shared" si="39"/>
        <v/>
      </c>
      <c r="Y126" s="31">
        <f t="shared" si="40"/>
        <v>0</v>
      </c>
      <c r="Z126" s="31">
        <f t="shared" si="41"/>
        <v>0</v>
      </c>
      <c r="AA126" s="31" t="str">
        <f t="shared" si="42"/>
        <v/>
      </c>
      <c r="AB126" s="31">
        <f t="shared" si="43"/>
        <v>0</v>
      </c>
      <c r="AC126" s="31">
        <f t="shared" si="44"/>
        <v>0</v>
      </c>
      <c r="AD126" s="31" t="str">
        <f t="shared" si="45"/>
        <v/>
      </c>
      <c r="AE126" s="31">
        <f t="shared" si="46"/>
        <v>0</v>
      </c>
      <c r="AF126" s="31">
        <f t="shared" si="47"/>
        <v>0</v>
      </c>
      <c r="AG126" s="31" t="str">
        <f t="shared" si="48"/>
        <v/>
      </c>
      <c r="AH126" s="31">
        <f t="shared" si="49"/>
        <v>0</v>
      </c>
      <c r="AI126" s="31">
        <f t="shared" si="50"/>
        <v>0</v>
      </c>
      <c r="AJ126" s="31" t="str">
        <f t="shared" si="51"/>
        <v/>
      </c>
      <c r="AK126" s="31">
        <f t="shared" si="52"/>
        <v>0</v>
      </c>
      <c r="AL126" s="31">
        <f t="shared" si="53"/>
        <v>0</v>
      </c>
      <c r="AM126" s="243" t="str">
        <f t="shared" si="54"/>
        <v/>
      </c>
      <c r="AN126" s="31">
        <f t="shared" si="55"/>
        <v>0</v>
      </c>
      <c r="AO126" s="31">
        <f t="shared" si="56"/>
        <v>0</v>
      </c>
      <c r="AR126" s="31" t="str">
        <f t="shared" si="65"/>
        <v/>
      </c>
      <c r="AS126" s="32" t="str">
        <f t="shared" si="57"/>
        <v/>
      </c>
      <c r="AT126" s="31" t="str">
        <f t="shared" si="58"/>
        <v/>
      </c>
      <c r="AU126" s="32">
        <f t="shared" si="59"/>
        <v>0</v>
      </c>
      <c r="AW126" s="31" t="str">
        <f t="shared" si="60"/>
        <v/>
      </c>
      <c r="AX126" s="32" t="str">
        <f t="shared" si="61"/>
        <v/>
      </c>
      <c r="AY126" s="192">
        <f t="shared" si="62"/>
        <v>0</v>
      </c>
    </row>
    <row r="127" spans="1:51" ht="20.100000000000001" customHeight="1" x14ac:dyDescent="0.4">
      <c r="A127" s="110" t="str">
        <f t="shared" si="34"/>
        <v/>
      </c>
      <c r="B127" s="106" t="s">
        <v>1093</v>
      </c>
      <c r="C127" s="112" t="s">
        <v>186</v>
      </c>
      <c r="D127" s="113" t="s">
        <v>408</v>
      </c>
      <c r="E127" s="111" t="s">
        <v>409</v>
      </c>
      <c r="F127" s="4"/>
      <c r="G127" s="47"/>
      <c r="H127" s="12"/>
      <c r="I127" s="5"/>
      <c r="J127" s="5"/>
      <c r="K127" s="182" t="str">
        <f t="shared" si="63"/>
        <v/>
      </c>
      <c r="L127" s="204"/>
      <c r="M127" s="219" t="str">
        <f t="shared" si="35"/>
        <v/>
      </c>
      <c r="N127" s="191" t="str">
        <f t="shared" si="64"/>
        <v/>
      </c>
      <c r="O127" s="191"/>
      <c r="P127" s="191"/>
      <c r="Q127" s="191"/>
      <c r="R127" s="191"/>
      <c r="S127" s="191"/>
      <c r="T127" s="191"/>
      <c r="U127" s="31" t="str">
        <f t="shared" si="36"/>
        <v/>
      </c>
      <c r="V127" s="31">
        <f t="shared" si="37"/>
        <v>0</v>
      </c>
      <c r="W127" s="31">
        <f t="shared" si="38"/>
        <v>0</v>
      </c>
      <c r="X127" s="31" t="str">
        <f t="shared" si="39"/>
        <v/>
      </c>
      <c r="Y127" s="31">
        <f t="shared" si="40"/>
        <v>0</v>
      </c>
      <c r="Z127" s="31">
        <f t="shared" si="41"/>
        <v>0</v>
      </c>
      <c r="AA127" s="31" t="str">
        <f t="shared" si="42"/>
        <v/>
      </c>
      <c r="AB127" s="31">
        <f t="shared" si="43"/>
        <v>0</v>
      </c>
      <c r="AC127" s="31">
        <f t="shared" si="44"/>
        <v>0</v>
      </c>
      <c r="AD127" s="31" t="str">
        <f t="shared" si="45"/>
        <v/>
      </c>
      <c r="AE127" s="31">
        <f t="shared" si="46"/>
        <v>0</v>
      </c>
      <c r="AF127" s="31">
        <f t="shared" si="47"/>
        <v>0</v>
      </c>
      <c r="AG127" s="31" t="str">
        <f t="shared" si="48"/>
        <v/>
      </c>
      <c r="AH127" s="31">
        <f t="shared" si="49"/>
        <v>0</v>
      </c>
      <c r="AI127" s="31">
        <f t="shared" si="50"/>
        <v>0</v>
      </c>
      <c r="AJ127" s="31" t="str">
        <f t="shared" si="51"/>
        <v/>
      </c>
      <c r="AK127" s="31">
        <f t="shared" si="52"/>
        <v>0</v>
      </c>
      <c r="AL127" s="31">
        <f t="shared" si="53"/>
        <v>0</v>
      </c>
      <c r="AM127" s="243" t="str">
        <f t="shared" si="54"/>
        <v/>
      </c>
      <c r="AN127" s="31">
        <f t="shared" si="55"/>
        <v>0</v>
      </c>
      <c r="AO127" s="31">
        <f t="shared" si="56"/>
        <v>0</v>
      </c>
      <c r="AR127" s="31" t="str">
        <f t="shared" si="65"/>
        <v/>
      </c>
      <c r="AS127" s="32" t="str">
        <f t="shared" si="57"/>
        <v/>
      </c>
      <c r="AT127" s="31" t="str">
        <f t="shared" si="58"/>
        <v/>
      </c>
      <c r="AU127" s="32">
        <f t="shared" si="59"/>
        <v>0</v>
      </c>
      <c r="AW127" s="31" t="str">
        <f t="shared" si="60"/>
        <v/>
      </c>
      <c r="AX127" s="32" t="str">
        <f t="shared" si="61"/>
        <v/>
      </c>
      <c r="AY127" s="192">
        <f t="shared" si="62"/>
        <v>0</v>
      </c>
    </row>
    <row r="128" spans="1:51" ht="20.100000000000001" customHeight="1" x14ac:dyDescent="0.4">
      <c r="A128" s="110" t="str">
        <f t="shared" si="34"/>
        <v/>
      </c>
      <c r="B128" s="111" t="s">
        <v>1094</v>
      </c>
      <c r="C128" s="112" t="s">
        <v>186</v>
      </c>
      <c r="D128" s="113" t="s">
        <v>410</v>
      </c>
      <c r="E128" s="111" t="s">
        <v>411</v>
      </c>
      <c r="F128" s="4"/>
      <c r="G128" s="47"/>
      <c r="H128" s="12"/>
      <c r="I128" s="5"/>
      <c r="J128" s="5"/>
      <c r="K128" s="182" t="str">
        <f t="shared" si="63"/>
        <v/>
      </c>
      <c r="L128" s="204"/>
      <c r="M128" s="219" t="str">
        <f t="shared" si="35"/>
        <v/>
      </c>
      <c r="N128" s="191" t="str">
        <f t="shared" si="64"/>
        <v/>
      </c>
      <c r="O128" s="191"/>
      <c r="P128" s="191"/>
      <c r="Q128" s="191"/>
      <c r="R128" s="191"/>
      <c r="S128" s="191"/>
      <c r="T128" s="191"/>
      <c r="U128" s="31" t="str">
        <f t="shared" si="36"/>
        <v/>
      </c>
      <c r="V128" s="31">
        <f t="shared" si="37"/>
        <v>0</v>
      </c>
      <c r="W128" s="31">
        <f t="shared" si="38"/>
        <v>0</v>
      </c>
      <c r="X128" s="31" t="str">
        <f t="shared" si="39"/>
        <v/>
      </c>
      <c r="Y128" s="31">
        <f t="shared" si="40"/>
        <v>0</v>
      </c>
      <c r="Z128" s="31">
        <f t="shared" si="41"/>
        <v>0</v>
      </c>
      <c r="AA128" s="31" t="str">
        <f t="shared" si="42"/>
        <v/>
      </c>
      <c r="AB128" s="31">
        <f t="shared" si="43"/>
        <v>0</v>
      </c>
      <c r="AC128" s="31">
        <f t="shared" si="44"/>
        <v>0</v>
      </c>
      <c r="AD128" s="31" t="str">
        <f t="shared" si="45"/>
        <v/>
      </c>
      <c r="AE128" s="31">
        <f t="shared" si="46"/>
        <v>0</v>
      </c>
      <c r="AF128" s="31">
        <f t="shared" si="47"/>
        <v>0</v>
      </c>
      <c r="AG128" s="31" t="str">
        <f t="shared" si="48"/>
        <v/>
      </c>
      <c r="AH128" s="31">
        <f t="shared" si="49"/>
        <v>0</v>
      </c>
      <c r="AI128" s="31">
        <f t="shared" si="50"/>
        <v>0</v>
      </c>
      <c r="AJ128" s="31" t="str">
        <f t="shared" si="51"/>
        <v/>
      </c>
      <c r="AK128" s="31">
        <f t="shared" si="52"/>
        <v>0</v>
      </c>
      <c r="AL128" s="31">
        <f t="shared" si="53"/>
        <v>0</v>
      </c>
      <c r="AM128" s="243" t="str">
        <f t="shared" si="54"/>
        <v/>
      </c>
      <c r="AN128" s="31">
        <f t="shared" si="55"/>
        <v>0</v>
      </c>
      <c r="AO128" s="31">
        <f t="shared" si="56"/>
        <v>0</v>
      </c>
      <c r="AR128" s="31" t="str">
        <f t="shared" si="65"/>
        <v/>
      </c>
      <c r="AS128" s="32" t="str">
        <f t="shared" si="57"/>
        <v/>
      </c>
      <c r="AT128" s="31" t="str">
        <f t="shared" si="58"/>
        <v/>
      </c>
      <c r="AU128" s="32">
        <f t="shared" si="59"/>
        <v>0</v>
      </c>
      <c r="AW128" s="31" t="str">
        <f t="shared" si="60"/>
        <v/>
      </c>
      <c r="AX128" s="32" t="str">
        <f t="shared" si="61"/>
        <v/>
      </c>
      <c r="AY128" s="192">
        <f t="shared" si="62"/>
        <v>0</v>
      </c>
    </row>
    <row r="129" spans="1:51" ht="20.100000000000001" customHeight="1" x14ac:dyDescent="0.4">
      <c r="A129" s="110" t="str">
        <f t="shared" si="34"/>
        <v/>
      </c>
      <c r="B129" s="106" t="s">
        <v>1095</v>
      </c>
      <c r="C129" s="112" t="s">
        <v>186</v>
      </c>
      <c r="D129" s="113" t="s">
        <v>412</v>
      </c>
      <c r="E129" s="111" t="s">
        <v>413</v>
      </c>
      <c r="F129" s="4"/>
      <c r="G129" s="47"/>
      <c r="H129" s="12"/>
      <c r="I129" s="5"/>
      <c r="J129" s="5"/>
      <c r="K129" s="182" t="str">
        <f t="shared" si="63"/>
        <v/>
      </c>
      <c r="L129" s="204"/>
      <c r="M129" s="219" t="str">
        <f t="shared" si="35"/>
        <v/>
      </c>
      <c r="N129" s="191" t="str">
        <f t="shared" si="64"/>
        <v/>
      </c>
      <c r="O129" s="191"/>
      <c r="P129" s="191"/>
      <c r="Q129" s="191"/>
      <c r="R129" s="191"/>
      <c r="S129" s="191"/>
      <c r="T129" s="191"/>
      <c r="U129" s="31" t="str">
        <f t="shared" si="36"/>
        <v/>
      </c>
      <c r="V129" s="31">
        <f t="shared" si="37"/>
        <v>0</v>
      </c>
      <c r="W129" s="31">
        <f t="shared" si="38"/>
        <v>0</v>
      </c>
      <c r="X129" s="31" t="str">
        <f t="shared" si="39"/>
        <v/>
      </c>
      <c r="Y129" s="31">
        <f t="shared" si="40"/>
        <v>0</v>
      </c>
      <c r="Z129" s="31">
        <f t="shared" si="41"/>
        <v>0</v>
      </c>
      <c r="AA129" s="31" t="str">
        <f t="shared" si="42"/>
        <v/>
      </c>
      <c r="AB129" s="31">
        <f t="shared" si="43"/>
        <v>0</v>
      </c>
      <c r="AC129" s="31">
        <f t="shared" si="44"/>
        <v>0</v>
      </c>
      <c r="AD129" s="31" t="str">
        <f t="shared" si="45"/>
        <v/>
      </c>
      <c r="AE129" s="31">
        <f t="shared" si="46"/>
        <v>0</v>
      </c>
      <c r="AF129" s="31">
        <f t="shared" si="47"/>
        <v>0</v>
      </c>
      <c r="AG129" s="31" t="str">
        <f t="shared" si="48"/>
        <v/>
      </c>
      <c r="AH129" s="31">
        <f t="shared" si="49"/>
        <v>0</v>
      </c>
      <c r="AI129" s="31">
        <f t="shared" si="50"/>
        <v>0</v>
      </c>
      <c r="AJ129" s="31" t="str">
        <f t="shared" si="51"/>
        <v/>
      </c>
      <c r="AK129" s="31">
        <f t="shared" si="52"/>
        <v>0</v>
      </c>
      <c r="AL129" s="31">
        <f t="shared" si="53"/>
        <v>0</v>
      </c>
      <c r="AM129" s="243" t="str">
        <f t="shared" si="54"/>
        <v/>
      </c>
      <c r="AN129" s="31">
        <f t="shared" si="55"/>
        <v>0</v>
      </c>
      <c r="AO129" s="31">
        <f t="shared" si="56"/>
        <v>0</v>
      </c>
      <c r="AR129" s="31" t="str">
        <f t="shared" si="65"/>
        <v/>
      </c>
      <c r="AS129" s="32" t="str">
        <f t="shared" si="57"/>
        <v/>
      </c>
      <c r="AT129" s="31" t="str">
        <f t="shared" si="58"/>
        <v/>
      </c>
      <c r="AU129" s="32">
        <f t="shared" si="59"/>
        <v>0</v>
      </c>
      <c r="AW129" s="31" t="str">
        <f t="shared" si="60"/>
        <v/>
      </c>
      <c r="AX129" s="32" t="str">
        <f t="shared" si="61"/>
        <v/>
      </c>
      <c r="AY129" s="192">
        <f t="shared" si="62"/>
        <v>0</v>
      </c>
    </row>
    <row r="130" spans="1:51" ht="20.100000000000001" customHeight="1" x14ac:dyDescent="0.4">
      <c r="A130" s="110" t="str">
        <f t="shared" si="34"/>
        <v/>
      </c>
      <c r="B130" s="111" t="s">
        <v>1096</v>
      </c>
      <c r="C130" s="112" t="s">
        <v>186</v>
      </c>
      <c r="D130" s="113" t="s">
        <v>414</v>
      </c>
      <c r="E130" s="111" t="s">
        <v>415</v>
      </c>
      <c r="F130" s="4"/>
      <c r="G130" s="47"/>
      <c r="H130" s="12"/>
      <c r="I130" s="5"/>
      <c r="J130" s="5"/>
      <c r="K130" s="182" t="str">
        <f t="shared" si="63"/>
        <v/>
      </c>
      <c r="L130" s="204"/>
      <c r="M130" s="219" t="str">
        <f t="shared" si="35"/>
        <v/>
      </c>
      <c r="N130" s="191" t="str">
        <f t="shared" si="64"/>
        <v/>
      </c>
      <c r="O130" s="191"/>
      <c r="P130" s="191"/>
      <c r="Q130" s="191"/>
      <c r="R130" s="191"/>
      <c r="S130" s="191"/>
      <c r="T130" s="191"/>
      <c r="U130" s="31" t="str">
        <f t="shared" si="36"/>
        <v/>
      </c>
      <c r="V130" s="31">
        <f t="shared" si="37"/>
        <v>0</v>
      </c>
      <c r="W130" s="31">
        <f t="shared" si="38"/>
        <v>0</v>
      </c>
      <c r="X130" s="31" t="str">
        <f t="shared" si="39"/>
        <v/>
      </c>
      <c r="Y130" s="31">
        <f t="shared" si="40"/>
        <v>0</v>
      </c>
      <c r="Z130" s="31">
        <f t="shared" si="41"/>
        <v>0</v>
      </c>
      <c r="AA130" s="31" t="str">
        <f t="shared" si="42"/>
        <v/>
      </c>
      <c r="AB130" s="31">
        <f t="shared" si="43"/>
        <v>0</v>
      </c>
      <c r="AC130" s="31">
        <f t="shared" si="44"/>
        <v>0</v>
      </c>
      <c r="AD130" s="31" t="str">
        <f t="shared" si="45"/>
        <v/>
      </c>
      <c r="AE130" s="31">
        <f t="shared" si="46"/>
        <v>0</v>
      </c>
      <c r="AF130" s="31">
        <f t="shared" si="47"/>
        <v>0</v>
      </c>
      <c r="AG130" s="31" t="str">
        <f t="shared" si="48"/>
        <v/>
      </c>
      <c r="AH130" s="31">
        <f t="shared" si="49"/>
        <v>0</v>
      </c>
      <c r="AI130" s="31">
        <f t="shared" si="50"/>
        <v>0</v>
      </c>
      <c r="AJ130" s="31" t="str">
        <f t="shared" si="51"/>
        <v/>
      </c>
      <c r="AK130" s="31">
        <f t="shared" si="52"/>
        <v>0</v>
      </c>
      <c r="AL130" s="31">
        <f t="shared" si="53"/>
        <v>0</v>
      </c>
      <c r="AM130" s="243" t="str">
        <f t="shared" si="54"/>
        <v/>
      </c>
      <c r="AN130" s="31">
        <f t="shared" si="55"/>
        <v>0</v>
      </c>
      <c r="AO130" s="31">
        <f t="shared" si="56"/>
        <v>0</v>
      </c>
      <c r="AR130" s="31" t="str">
        <f t="shared" si="65"/>
        <v/>
      </c>
      <c r="AS130" s="32" t="str">
        <f t="shared" si="57"/>
        <v/>
      </c>
      <c r="AT130" s="31" t="str">
        <f t="shared" si="58"/>
        <v/>
      </c>
      <c r="AU130" s="32">
        <f t="shared" si="59"/>
        <v>0</v>
      </c>
      <c r="AW130" s="31" t="str">
        <f t="shared" si="60"/>
        <v/>
      </c>
      <c r="AX130" s="32" t="str">
        <f t="shared" si="61"/>
        <v/>
      </c>
      <c r="AY130" s="192">
        <f t="shared" si="62"/>
        <v>0</v>
      </c>
    </row>
    <row r="131" spans="1:51" ht="20.100000000000001" customHeight="1" x14ac:dyDescent="0.4">
      <c r="A131" s="110" t="str">
        <f t="shared" si="34"/>
        <v/>
      </c>
      <c r="B131" s="106" t="s">
        <v>1097</v>
      </c>
      <c r="C131" s="113" t="s">
        <v>186</v>
      </c>
      <c r="D131" s="113" t="s">
        <v>416</v>
      </c>
      <c r="E131" s="111" t="s">
        <v>417</v>
      </c>
      <c r="F131" s="4"/>
      <c r="G131" s="47"/>
      <c r="H131" s="12"/>
      <c r="I131" s="5"/>
      <c r="J131" s="5"/>
      <c r="K131" s="182" t="str">
        <f t="shared" si="63"/>
        <v/>
      </c>
      <c r="L131" s="204"/>
      <c r="M131" s="219" t="str">
        <f t="shared" si="35"/>
        <v/>
      </c>
      <c r="N131" s="191" t="str">
        <f t="shared" si="64"/>
        <v/>
      </c>
      <c r="O131" s="191"/>
      <c r="P131" s="191"/>
      <c r="Q131" s="191"/>
      <c r="R131" s="191"/>
      <c r="S131" s="191"/>
      <c r="T131" s="191"/>
      <c r="U131" s="31" t="str">
        <f t="shared" si="36"/>
        <v/>
      </c>
      <c r="V131" s="31">
        <f t="shared" si="37"/>
        <v>0</v>
      </c>
      <c r="W131" s="31">
        <f t="shared" si="38"/>
        <v>0</v>
      </c>
      <c r="X131" s="31" t="str">
        <f t="shared" si="39"/>
        <v/>
      </c>
      <c r="Y131" s="31">
        <f t="shared" si="40"/>
        <v>0</v>
      </c>
      <c r="Z131" s="31">
        <f t="shared" si="41"/>
        <v>0</v>
      </c>
      <c r="AA131" s="31" t="str">
        <f t="shared" si="42"/>
        <v/>
      </c>
      <c r="AB131" s="31">
        <f t="shared" si="43"/>
        <v>0</v>
      </c>
      <c r="AC131" s="31">
        <f t="shared" si="44"/>
        <v>0</v>
      </c>
      <c r="AD131" s="31" t="str">
        <f t="shared" si="45"/>
        <v/>
      </c>
      <c r="AE131" s="31">
        <f t="shared" si="46"/>
        <v>0</v>
      </c>
      <c r="AF131" s="31">
        <f t="shared" si="47"/>
        <v>0</v>
      </c>
      <c r="AG131" s="31" t="str">
        <f t="shared" si="48"/>
        <v/>
      </c>
      <c r="AH131" s="31">
        <f t="shared" si="49"/>
        <v>0</v>
      </c>
      <c r="AI131" s="31">
        <f t="shared" si="50"/>
        <v>0</v>
      </c>
      <c r="AJ131" s="31" t="str">
        <f t="shared" si="51"/>
        <v/>
      </c>
      <c r="AK131" s="31">
        <f t="shared" si="52"/>
        <v>0</v>
      </c>
      <c r="AL131" s="31">
        <f t="shared" si="53"/>
        <v>0</v>
      </c>
      <c r="AM131" s="243" t="str">
        <f t="shared" si="54"/>
        <v/>
      </c>
      <c r="AN131" s="31">
        <f t="shared" si="55"/>
        <v>0</v>
      </c>
      <c r="AO131" s="31">
        <f t="shared" si="56"/>
        <v>0</v>
      </c>
      <c r="AR131" s="31" t="str">
        <f t="shared" si="65"/>
        <v/>
      </c>
      <c r="AS131" s="32" t="str">
        <f t="shared" si="57"/>
        <v/>
      </c>
      <c r="AT131" s="31" t="str">
        <f t="shared" si="58"/>
        <v/>
      </c>
      <c r="AU131" s="32">
        <f t="shared" si="59"/>
        <v>0</v>
      </c>
      <c r="AW131" s="31" t="str">
        <f t="shared" si="60"/>
        <v/>
      </c>
      <c r="AX131" s="32" t="str">
        <f t="shared" si="61"/>
        <v/>
      </c>
      <c r="AY131" s="192">
        <f t="shared" si="62"/>
        <v>0</v>
      </c>
    </row>
    <row r="132" spans="1:51" ht="20.100000000000001" customHeight="1" x14ac:dyDescent="0.4">
      <c r="A132" s="110" t="str">
        <f t="shared" si="34"/>
        <v/>
      </c>
      <c r="B132" s="111" t="s">
        <v>1098</v>
      </c>
      <c r="C132" s="112" t="s">
        <v>186</v>
      </c>
      <c r="D132" s="113" t="s">
        <v>418</v>
      </c>
      <c r="E132" s="111" t="s">
        <v>419</v>
      </c>
      <c r="F132" s="4"/>
      <c r="G132" s="47"/>
      <c r="H132" s="12"/>
      <c r="I132" s="5"/>
      <c r="J132" s="5"/>
      <c r="K132" s="182" t="str">
        <f t="shared" si="63"/>
        <v/>
      </c>
      <c r="L132" s="204"/>
      <c r="M132" s="219" t="str">
        <f t="shared" si="35"/>
        <v/>
      </c>
      <c r="N132" s="191" t="str">
        <f t="shared" si="64"/>
        <v/>
      </c>
      <c r="O132" s="191"/>
      <c r="P132" s="191"/>
      <c r="Q132" s="191"/>
      <c r="R132" s="191"/>
      <c r="S132" s="191"/>
      <c r="T132" s="191"/>
      <c r="U132" s="31" t="str">
        <f t="shared" si="36"/>
        <v/>
      </c>
      <c r="V132" s="31">
        <f t="shared" si="37"/>
        <v>0</v>
      </c>
      <c r="W132" s="31">
        <f t="shared" si="38"/>
        <v>0</v>
      </c>
      <c r="X132" s="31" t="str">
        <f t="shared" si="39"/>
        <v/>
      </c>
      <c r="Y132" s="31">
        <f t="shared" si="40"/>
        <v>0</v>
      </c>
      <c r="Z132" s="31">
        <f t="shared" si="41"/>
        <v>0</v>
      </c>
      <c r="AA132" s="31" t="str">
        <f t="shared" si="42"/>
        <v/>
      </c>
      <c r="AB132" s="31">
        <f t="shared" si="43"/>
        <v>0</v>
      </c>
      <c r="AC132" s="31">
        <f t="shared" si="44"/>
        <v>0</v>
      </c>
      <c r="AD132" s="31" t="str">
        <f t="shared" si="45"/>
        <v/>
      </c>
      <c r="AE132" s="31">
        <f t="shared" si="46"/>
        <v>0</v>
      </c>
      <c r="AF132" s="31">
        <f t="shared" si="47"/>
        <v>0</v>
      </c>
      <c r="AG132" s="31" t="str">
        <f t="shared" si="48"/>
        <v/>
      </c>
      <c r="AH132" s="31">
        <f t="shared" si="49"/>
        <v>0</v>
      </c>
      <c r="AI132" s="31">
        <f t="shared" si="50"/>
        <v>0</v>
      </c>
      <c r="AJ132" s="31" t="str">
        <f t="shared" si="51"/>
        <v/>
      </c>
      <c r="AK132" s="31">
        <f t="shared" si="52"/>
        <v>0</v>
      </c>
      <c r="AL132" s="31">
        <f t="shared" si="53"/>
        <v>0</v>
      </c>
      <c r="AM132" s="243" t="str">
        <f t="shared" si="54"/>
        <v/>
      </c>
      <c r="AN132" s="31">
        <f t="shared" si="55"/>
        <v>0</v>
      </c>
      <c r="AO132" s="31">
        <f t="shared" si="56"/>
        <v>0</v>
      </c>
      <c r="AR132" s="31" t="str">
        <f t="shared" si="65"/>
        <v/>
      </c>
      <c r="AS132" s="32" t="str">
        <f t="shared" si="57"/>
        <v/>
      </c>
      <c r="AT132" s="31" t="str">
        <f t="shared" si="58"/>
        <v/>
      </c>
      <c r="AU132" s="32">
        <f t="shared" si="59"/>
        <v>0</v>
      </c>
      <c r="AW132" s="31" t="str">
        <f t="shared" si="60"/>
        <v/>
      </c>
      <c r="AX132" s="32" t="str">
        <f t="shared" si="61"/>
        <v/>
      </c>
      <c r="AY132" s="192">
        <f t="shared" si="62"/>
        <v>0</v>
      </c>
    </row>
    <row r="133" spans="1:51" ht="20.100000000000001" customHeight="1" x14ac:dyDescent="0.4">
      <c r="A133" s="110" t="str">
        <f t="shared" si="34"/>
        <v/>
      </c>
      <c r="B133" s="106" t="s">
        <v>1099</v>
      </c>
      <c r="C133" s="112" t="s">
        <v>186</v>
      </c>
      <c r="D133" s="113" t="s">
        <v>420</v>
      </c>
      <c r="E133" s="111" t="s">
        <v>421</v>
      </c>
      <c r="F133" s="4"/>
      <c r="G133" s="47"/>
      <c r="H133" s="12"/>
      <c r="I133" s="5"/>
      <c r="J133" s="5"/>
      <c r="K133" s="182" t="str">
        <f t="shared" si="63"/>
        <v/>
      </c>
      <c r="L133" s="204"/>
      <c r="M133" s="219" t="str">
        <f t="shared" si="35"/>
        <v/>
      </c>
      <c r="N133" s="191" t="str">
        <f t="shared" si="64"/>
        <v/>
      </c>
      <c r="O133" s="191"/>
      <c r="P133" s="191"/>
      <c r="Q133" s="191"/>
      <c r="R133" s="191"/>
      <c r="S133" s="191"/>
      <c r="T133" s="191"/>
      <c r="U133" s="31" t="str">
        <f t="shared" si="36"/>
        <v/>
      </c>
      <c r="V133" s="31">
        <f t="shared" si="37"/>
        <v>0</v>
      </c>
      <c r="W133" s="31">
        <f t="shared" si="38"/>
        <v>0</v>
      </c>
      <c r="X133" s="31" t="str">
        <f t="shared" si="39"/>
        <v/>
      </c>
      <c r="Y133" s="31">
        <f t="shared" si="40"/>
        <v>0</v>
      </c>
      <c r="Z133" s="31">
        <f t="shared" si="41"/>
        <v>0</v>
      </c>
      <c r="AA133" s="31" t="str">
        <f t="shared" si="42"/>
        <v/>
      </c>
      <c r="AB133" s="31">
        <f t="shared" si="43"/>
        <v>0</v>
      </c>
      <c r="AC133" s="31">
        <f t="shared" si="44"/>
        <v>0</v>
      </c>
      <c r="AD133" s="31" t="str">
        <f t="shared" si="45"/>
        <v/>
      </c>
      <c r="AE133" s="31">
        <f t="shared" si="46"/>
        <v>0</v>
      </c>
      <c r="AF133" s="31">
        <f t="shared" si="47"/>
        <v>0</v>
      </c>
      <c r="AG133" s="31" t="str">
        <f t="shared" si="48"/>
        <v/>
      </c>
      <c r="AH133" s="31">
        <f t="shared" si="49"/>
        <v>0</v>
      </c>
      <c r="AI133" s="31">
        <f t="shared" si="50"/>
        <v>0</v>
      </c>
      <c r="AJ133" s="31" t="str">
        <f t="shared" si="51"/>
        <v/>
      </c>
      <c r="AK133" s="31">
        <f t="shared" si="52"/>
        <v>0</v>
      </c>
      <c r="AL133" s="31">
        <f t="shared" si="53"/>
        <v>0</v>
      </c>
      <c r="AM133" s="243" t="str">
        <f t="shared" si="54"/>
        <v/>
      </c>
      <c r="AN133" s="31">
        <f t="shared" si="55"/>
        <v>0</v>
      </c>
      <c r="AO133" s="31">
        <f t="shared" si="56"/>
        <v>0</v>
      </c>
      <c r="AR133" s="31" t="str">
        <f t="shared" si="65"/>
        <v/>
      </c>
      <c r="AS133" s="32" t="str">
        <f t="shared" si="57"/>
        <v/>
      </c>
      <c r="AT133" s="31" t="str">
        <f t="shared" si="58"/>
        <v/>
      </c>
      <c r="AU133" s="32">
        <f t="shared" si="59"/>
        <v>0</v>
      </c>
      <c r="AW133" s="31" t="str">
        <f t="shared" si="60"/>
        <v/>
      </c>
      <c r="AX133" s="32" t="str">
        <f t="shared" si="61"/>
        <v/>
      </c>
      <c r="AY133" s="192">
        <f t="shared" si="62"/>
        <v>0</v>
      </c>
    </row>
    <row r="134" spans="1:51" ht="20.100000000000001" customHeight="1" x14ac:dyDescent="0.4">
      <c r="A134" s="110" t="str">
        <f t="shared" si="34"/>
        <v/>
      </c>
      <c r="B134" s="111" t="s">
        <v>1100</v>
      </c>
      <c r="C134" s="113" t="s">
        <v>186</v>
      </c>
      <c r="D134" s="113" t="s">
        <v>422</v>
      </c>
      <c r="E134" s="111" t="s">
        <v>423</v>
      </c>
      <c r="F134" s="4"/>
      <c r="G134" s="47"/>
      <c r="H134" s="12"/>
      <c r="I134" s="5"/>
      <c r="J134" s="5"/>
      <c r="K134" s="182" t="str">
        <f t="shared" si="63"/>
        <v/>
      </c>
      <c r="L134" s="204"/>
      <c r="M134" s="219" t="str">
        <f t="shared" si="35"/>
        <v/>
      </c>
      <c r="N134" s="191" t="str">
        <f t="shared" si="64"/>
        <v/>
      </c>
      <c r="O134" s="191"/>
      <c r="P134" s="191"/>
      <c r="Q134" s="191"/>
      <c r="R134" s="191"/>
      <c r="S134" s="191"/>
      <c r="T134" s="191"/>
      <c r="U134" s="31" t="str">
        <f t="shared" si="36"/>
        <v/>
      </c>
      <c r="V134" s="31">
        <f t="shared" si="37"/>
        <v>0</v>
      </c>
      <c r="W134" s="31">
        <f t="shared" si="38"/>
        <v>0</v>
      </c>
      <c r="X134" s="31" t="str">
        <f t="shared" si="39"/>
        <v/>
      </c>
      <c r="Y134" s="31">
        <f t="shared" si="40"/>
        <v>0</v>
      </c>
      <c r="Z134" s="31">
        <f t="shared" si="41"/>
        <v>0</v>
      </c>
      <c r="AA134" s="31" t="str">
        <f t="shared" si="42"/>
        <v/>
      </c>
      <c r="AB134" s="31">
        <f t="shared" si="43"/>
        <v>0</v>
      </c>
      <c r="AC134" s="31">
        <f t="shared" si="44"/>
        <v>0</v>
      </c>
      <c r="AD134" s="31" t="str">
        <f t="shared" si="45"/>
        <v/>
      </c>
      <c r="AE134" s="31">
        <f t="shared" si="46"/>
        <v>0</v>
      </c>
      <c r="AF134" s="31">
        <f t="shared" si="47"/>
        <v>0</v>
      </c>
      <c r="AG134" s="31" t="str">
        <f t="shared" si="48"/>
        <v/>
      </c>
      <c r="AH134" s="31">
        <f t="shared" si="49"/>
        <v>0</v>
      </c>
      <c r="AI134" s="31">
        <f t="shared" si="50"/>
        <v>0</v>
      </c>
      <c r="AJ134" s="31" t="str">
        <f t="shared" si="51"/>
        <v/>
      </c>
      <c r="AK134" s="31">
        <f t="shared" si="52"/>
        <v>0</v>
      </c>
      <c r="AL134" s="31">
        <f t="shared" si="53"/>
        <v>0</v>
      </c>
      <c r="AM134" s="243" t="str">
        <f t="shared" si="54"/>
        <v/>
      </c>
      <c r="AN134" s="31">
        <f t="shared" si="55"/>
        <v>0</v>
      </c>
      <c r="AO134" s="31">
        <f t="shared" si="56"/>
        <v>0</v>
      </c>
      <c r="AR134" s="31" t="str">
        <f t="shared" si="65"/>
        <v/>
      </c>
      <c r="AS134" s="32" t="str">
        <f t="shared" si="57"/>
        <v/>
      </c>
      <c r="AT134" s="31" t="str">
        <f t="shared" si="58"/>
        <v/>
      </c>
      <c r="AU134" s="32">
        <f t="shared" si="59"/>
        <v>0</v>
      </c>
      <c r="AW134" s="31" t="str">
        <f t="shared" si="60"/>
        <v/>
      </c>
      <c r="AX134" s="32" t="str">
        <f t="shared" si="61"/>
        <v/>
      </c>
      <c r="AY134" s="192">
        <f t="shared" si="62"/>
        <v>0</v>
      </c>
    </row>
    <row r="135" spans="1:51" ht="20.100000000000001" customHeight="1" x14ac:dyDescent="0.4">
      <c r="A135" s="110" t="str">
        <f t="shared" si="34"/>
        <v/>
      </c>
      <c r="B135" s="111" t="s">
        <v>1502</v>
      </c>
      <c r="C135" s="112" t="s">
        <v>186</v>
      </c>
      <c r="D135" s="113" t="s">
        <v>424</v>
      </c>
      <c r="E135" s="111" t="s">
        <v>425</v>
      </c>
      <c r="F135" s="4"/>
      <c r="G135" s="47"/>
      <c r="H135" s="12"/>
      <c r="I135" s="5"/>
      <c r="J135" s="5"/>
      <c r="K135" s="182" t="str">
        <f t="shared" si="63"/>
        <v/>
      </c>
      <c r="L135" s="204"/>
      <c r="M135" s="219" t="str">
        <f t="shared" si="35"/>
        <v/>
      </c>
      <c r="N135" s="191" t="str">
        <f t="shared" si="64"/>
        <v/>
      </c>
      <c r="O135" s="191"/>
      <c r="P135" s="191"/>
      <c r="Q135" s="191"/>
      <c r="R135" s="191"/>
      <c r="S135" s="191"/>
      <c r="T135" s="191"/>
      <c r="U135" s="31" t="str">
        <f t="shared" si="36"/>
        <v/>
      </c>
      <c r="V135" s="31">
        <f t="shared" si="37"/>
        <v>0</v>
      </c>
      <c r="W135" s="31">
        <f t="shared" si="38"/>
        <v>0</v>
      </c>
      <c r="X135" s="31" t="str">
        <f t="shared" si="39"/>
        <v/>
      </c>
      <c r="Y135" s="31">
        <f t="shared" si="40"/>
        <v>0</v>
      </c>
      <c r="Z135" s="31">
        <f t="shared" si="41"/>
        <v>0</v>
      </c>
      <c r="AA135" s="31" t="str">
        <f t="shared" si="42"/>
        <v/>
      </c>
      <c r="AB135" s="31">
        <f t="shared" si="43"/>
        <v>0</v>
      </c>
      <c r="AC135" s="31">
        <f t="shared" si="44"/>
        <v>0</v>
      </c>
      <c r="AD135" s="31" t="str">
        <f t="shared" si="45"/>
        <v/>
      </c>
      <c r="AE135" s="31">
        <f t="shared" si="46"/>
        <v>0</v>
      </c>
      <c r="AF135" s="31">
        <f t="shared" si="47"/>
        <v>0</v>
      </c>
      <c r="AG135" s="31" t="str">
        <f t="shared" si="48"/>
        <v/>
      </c>
      <c r="AH135" s="31">
        <f t="shared" si="49"/>
        <v>0</v>
      </c>
      <c r="AI135" s="31">
        <f t="shared" si="50"/>
        <v>0</v>
      </c>
      <c r="AJ135" s="31" t="str">
        <f t="shared" si="51"/>
        <v/>
      </c>
      <c r="AK135" s="31">
        <f t="shared" si="52"/>
        <v>0</v>
      </c>
      <c r="AL135" s="31">
        <f t="shared" si="53"/>
        <v>0</v>
      </c>
      <c r="AM135" s="243" t="str">
        <f t="shared" si="54"/>
        <v/>
      </c>
      <c r="AN135" s="31">
        <f t="shared" si="55"/>
        <v>0</v>
      </c>
      <c r="AO135" s="31">
        <f t="shared" si="56"/>
        <v>0</v>
      </c>
      <c r="AR135" s="31" t="str">
        <f t="shared" si="65"/>
        <v/>
      </c>
      <c r="AS135" s="32" t="str">
        <f t="shared" si="57"/>
        <v/>
      </c>
      <c r="AT135" s="31" t="str">
        <f t="shared" si="58"/>
        <v/>
      </c>
      <c r="AU135" s="32">
        <f t="shared" si="59"/>
        <v>0</v>
      </c>
      <c r="AW135" s="31" t="str">
        <f t="shared" si="60"/>
        <v/>
      </c>
      <c r="AX135" s="32" t="str">
        <f t="shared" si="61"/>
        <v/>
      </c>
      <c r="AY135" s="192">
        <f t="shared" si="62"/>
        <v>0</v>
      </c>
    </row>
    <row r="136" spans="1:51" ht="20.100000000000001" customHeight="1" thickBot="1" x14ac:dyDescent="0.45">
      <c r="A136" s="117" t="str">
        <f t="shared" si="34"/>
        <v/>
      </c>
      <c r="B136" s="118" t="s">
        <v>1503</v>
      </c>
      <c r="C136" s="126" t="s">
        <v>186</v>
      </c>
      <c r="D136" s="119" t="s">
        <v>426</v>
      </c>
      <c r="E136" s="118" t="s">
        <v>427</v>
      </c>
      <c r="F136" s="6"/>
      <c r="G136" s="50"/>
      <c r="H136" s="35"/>
      <c r="I136" s="7"/>
      <c r="J136" s="7"/>
      <c r="K136" s="183" t="str">
        <f t="shared" si="63"/>
        <v/>
      </c>
      <c r="L136" s="206"/>
      <c r="M136" s="222" t="str">
        <f t="shared" si="35"/>
        <v/>
      </c>
      <c r="N136" s="191" t="str">
        <f t="shared" si="64"/>
        <v/>
      </c>
      <c r="O136" s="191"/>
      <c r="P136" s="191"/>
      <c r="Q136" s="191"/>
      <c r="R136" s="191"/>
      <c r="S136" s="191"/>
      <c r="T136" s="191"/>
      <c r="U136" s="31" t="str">
        <f t="shared" si="36"/>
        <v/>
      </c>
      <c r="V136" s="31">
        <f t="shared" si="37"/>
        <v>0</v>
      </c>
      <c r="W136" s="31">
        <f t="shared" si="38"/>
        <v>0</v>
      </c>
      <c r="X136" s="31" t="str">
        <f t="shared" si="39"/>
        <v/>
      </c>
      <c r="Y136" s="31">
        <f t="shared" si="40"/>
        <v>0</v>
      </c>
      <c r="Z136" s="31">
        <f t="shared" si="41"/>
        <v>0</v>
      </c>
      <c r="AA136" s="31" t="str">
        <f t="shared" si="42"/>
        <v/>
      </c>
      <c r="AB136" s="31">
        <f t="shared" si="43"/>
        <v>0</v>
      </c>
      <c r="AC136" s="31">
        <f t="shared" si="44"/>
        <v>0</v>
      </c>
      <c r="AD136" s="31" t="str">
        <f t="shared" si="45"/>
        <v/>
      </c>
      <c r="AE136" s="31">
        <f t="shared" si="46"/>
        <v>0</v>
      </c>
      <c r="AF136" s="31">
        <f t="shared" si="47"/>
        <v>0</v>
      </c>
      <c r="AG136" s="31" t="str">
        <f t="shared" si="48"/>
        <v/>
      </c>
      <c r="AH136" s="31">
        <f t="shared" si="49"/>
        <v>0</v>
      </c>
      <c r="AI136" s="31">
        <f t="shared" si="50"/>
        <v>0</v>
      </c>
      <c r="AJ136" s="31" t="str">
        <f t="shared" si="51"/>
        <v/>
      </c>
      <c r="AK136" s="31">
        <f t="shared" si="52"/>
        <v>0</v>
      </c>
      <c r="AL136" s="31">
        <f t="shared" si="53"/>
        <v>0</v>
      </c>
      <c r="AM136" s="243" t="str">
        <f t="shared" si="54"/>
        <v/>
      </c>
      <c r="AN136" s="31">
        <f t="shared" si="55"/>
        <v>0</v>
      </c>
      <c r="AO136" s="31">
        <f t="shared" si="56"/>
        <v>0</v>
      </c>
      <c r="AR136" s="31" t="str">
        <f t="shared" si="65"/>
        <v/>
      </c>
      <c r="AS136" s="32" t="str">
        <f t="shared" si="57"/>
        <v/>
      </c>
      <c r="AT136" s="31" t="str">
        <f t="shared" si="58"/>
        <v/>
      </c>
      <c r="AU136" s="32">
        <f t="shared" si="59"/>
        <v>0</v>
      </c>
      <c r="AW136" s="31" t="str">
        <f t="shared" si="60"/>
        <v/>
      </c>
      <c r="AX136" s="32" t="str">
        <f t="shared" si="61"/>
        <v/>
      </c>
      <c r="AY136" s="192">
        <f t="shared" si="62"/>
        <v>0</v>
      </c>
    </row>
    <row r="137" spans="1:51" ht="20.100000000000001" customHeight="1" x14ac:dyDescent="0.4">
      <c r="A137" s="124" t="str">
        <f t="shared" si="34"/>
        <v/>
      </c>
      <c r="B137" s="106" t="s">
        <v>1101</v>
      </c>
      <c r="C137" s="125" t="s">
        <v>186</v>
      </c>
      <c r="D137" s="108" t="s">
        <v>428</v>
      </c>
      <c r="E137" s="106" t="s">
        <v>429</v>
      </c>
      <c r="F137" s="8"/>
      <c r="G137" s="49"/>
      <c r="H137" s="36"/>
      <c r="I137" s="9"/>
      <c r="J137" s="9"/>
      <c r="K137" s="185" t="str">
        <f t="shared" si="63"/>
        <v/>
      </c>
      <c r="L137" s="205"/>
      <c r="M137" s="221" t="str">
        <f t="shared" si="35"/>
        <v/>
      </c>
      <c r="N137" s="191" t="str">
        <f t="shared" si="64"/>
        <v/>
      </c>
      <c r="O137" s="191"/>
      <c r="P137" s="191"/>
      <c r="Q137" s="191"/>
      <c r="R137" s="191"/>
      <c r="S137" s="191"/>
      <c r="T137" s="191"/>
      <c r="U137" s="31" t="str">
        <f t="shared" si="36"/>
        <v/>
      </c>
      <c r="V137" s="31">
        <f t="shared" si="37"/>
        <v>0</v>
      </c>
      <c r="W137" s="31">
        <f t="shared" si="38"/>
        <v>0</v>
      </c>
      <c r="X137" s="31" t="str">
        <f t="shared" si="39"/>
        <v/>
      </c>
      <c r="Y137" s="31">
        <f t="shared" si="40"/>
        <v>0</v>
      </c>
      <c r="Z137" s="31">
        <f t="shared" si="41"/>
        <v>0</v>
      </c>
      <c r="AA137" s="31" t="str">
        <f t="shared" si="42"/>
        <v/>
      </c>
      <c r="AB137" s="31">
        <f t="shared" si="43"/>
        <v>0</v>
      </c>
      <c r="AC137" s="31">
        <f t="shared" si="44"/>
        <v>0</v>
      </c>
      <c r="AD137" s="31" t="str">
        <f t="shared" si="45"/>
        <v/>
      </c>
      <c r="AE137" s="31">
        <f t="shared" si="46"/>
        <v>0</v>
      </c>
      <c r="AF137" s="31">
        <f t="shared" si="47"/>
        <v>0</v>
      </c>
      <c r="AG137" s="31" t="str">
        <f t="shared" si="48"/>
        <v/>
      </c>
      <c r="AH137" s="31">
        <f t="shared" si="49"/>
        <v>0</v>
      </c>
      <c r="AI137" s="31">
        <f t="shared" si="50"/>
        <v>0</v>
      </c>
      <c r="AJ137" s="31" t="str">
        <f t="shared" si="51"/>
        <v/>
      </c>
      <c r="AK137" s="31">
        <f t="shared" si="52"/>
        <v>0</v>
      </c>
      <c r="AL137" s="31">
        <f t="shared" si="53"/>
        <v>0</v>
      </c>
      <c r="AM137" s="243" t="str">
        <f t="shared" si="54"/>
        <v/>
      </c>
      <c r="AN137" s="31">
        <f t="shared" si="55"/>
        <v>0</v>
      </c>
      <c r="AO137" s="31">
        <f t="shared" si="56"/>
        <v>0</v>
      </c>
      <c r="AR137" s="31" t="str">
        <f t="shared" si="65"/>
        <v/>
      </c>
      <c r="AS137" s="32" t="str">
        <f t="shared" si="57"/>
        <v/>
      </c>
      <c r="AT137" s="31" t="str">
        <f t="shared" si="58"/>
        <v/>
      </c>
      <c r="AU137" s="32">
        <f t="shared" si="59"/>
        <v>0</v>
      </c>
      <c r="AW137" s="31" t="str">
        <f t="shared" si="60"/>
        <v/>
      </c>
      <c r="AX137" s="32" t="str">
        <f t="shared" si="61"/>
        <v/>
      </c>
      <c r="AY137" s="192">
        <f t="shared" si="62"/>
        <v>0</v>
      </c>
    </row>
    <row r="138" spans="1:51" ht="20.100000000000001" customHeight="1" x14ac:dyDescent="0.4">
      <c r="A138" s="110" t="str">
        <f t="shared" ref="A138:A201" si="67">IF((COUNTA(F138:J138)-AY138)&gt;4,"◎","")</f>
        <v/>
      </c>
      <c r="B138" s="111" t="s">
        <v>1102</v>
      </c>
      <c r="C138" s="112" t="s">
        <v>186</v>
      </c>
      <c r="D138" s="113" t="s">
        <v>430</v>
      </c>
      <c r="E138" s="111" t="s">
        <v>431</v>
      </c>
      <c r="F138" s="4"/>
      <c r="G138" s="47"/>
      <c r="H138" s="12"/>
      <c r="I138" s="5"/>
      <c r="J138" s="5"/>
      <c r="K138" s="182" t="str">
        <f t="shared" si="63"/>
        <v/>
      </c>
      <c r="L138" s="204"/>
      <c r="M138" s="219" t="str">
        <f t="shared" ref="M138:M201" si="68">IF(AY138&gt;=1,"当会の都合により無効局","")</f>
        <v/>
      </c>
      <c r="N138" s="191" t="str">
        <f t="shared" si="64"/>
        <v/>
      </c>
      <c r="O138" s="191"/>
      <c r="P138" s="191"/>
      <c r="Q138" s="191"/>
      <c r="R138" s="191"/>
      <c r="S138" s="191"/>
      <c r="T138" s="191"/>
      <c r="U138" s="31" t="str">
        <f t="shared" ref="U138:U201" si="69">IF(AR138="JF6LIU",1,"")</f>
        <v/>
      </c>
      <c r="V138" s="31">
        <f t="shared" ref="V138:V201" si="70">IFERROR(DATEDIF($V$8,G138,"d"),0)</f>
        <v>0</v>
      </c>
      <c r="W138" s="31">
        <f t="shared" ref="W138:W201" si="71">IF(AND(U138=1,V138&gt;=1),1,0)</f>
        <v>0</v>
      </c>
      <c r="X138" s="31" t="str">
        <f t="shared" ref="X138:X201" si="72">IF(AR138="JF6TWP",1,"")</f>
        <v/>
      </c>
      <c r="Y138" s="31">
        <f t="shared" ref="Y138:Y201" si="73">IFERROR(DATEDIF($Y$8,G138,"d"),0)</f>
        <v>0</v>
      </c>
      <c r="Z138" s="31">
        <f t="shared" ref="Z138:Z201" si="74">IF(AND(X138=1,Y138&gt;=1),1,0)</f>
        <v>0</v>
      </c>
      <c r="AA138" s="31" t="str">
        <f t="shared" ref="AA138:AA201" si="75">IF(AR138="JP1HBR",1,"")</f>
        <v/>
      </c>
      <c r="AB138" s="31">
        <f t="shared" ref="AB138:AB201" si="76">IFERROR(DATEDIF($AB$8,G138,"d"),0)</f>
        <v>0</v>
      </c>
      <c r="AC138" s="31">
        <f t="shared" ref="AC138:AC201" si="77">IF(AND(AA138=1,AB138&gt;=1),1,0)</f>
        <v>0</v>
      </c>
      <c r="AD138" s="31" t="str">
        <f t="shared" ref="AD138:AD201" si="78">IF(AR138="JJ0JID",1,"")</f>
        <v/>
      </c>
      <c r="AE138" s="31">
        <f t="shared" ref="AE138:AE201" si="79">IFERROR(DATEDIF($AE$8,G138,"d"),0)</f>
        <v>0</v>
      </c>
      <c r="AF138" s="31">
        <f t="shared" ref="AF138:AF201" si="80">IF(AND(AD138=1,AE138&gt;=1),1,0)</f>
        <v>0</v>
      </c>
      <c r="AG138" s="31" t="str">
        <f t="shared" ref="AG138:AG201" si="81">IF(AR138="JK2EBB",1,"")</f>
        <v/>
      </c>
      <c r="AH138" s="31">
        <f t="shared" ref="AH138:AH201" si="82">IFERROR(DATEDIF($AH$8,G138,"d"),0)</f>
        <v>0</v>
      </c>
      <c r="AI138" s="31">
        <f t="shared" ref="AI138:AI201" si="83">IF(AND(AG138=1,AH138&gt;=1),1,0)</f>
        <v>0</v>
      </c>
      <c r="AJ138" s="31" t="str">
        <f t="shared" ref="AJ138:AJ201" si="84">IF(AR138="JI1JOI",1,"")</f>
        <v/>
      </c>
      <c r="AK138" s="31">
        <f t="shared" ref="AK138:AK201" si="85">IFERROR(DATEDIF($AK$8,G138,"d"),0)</f>
        <v>0</v>
      </c>
      <c r="AL138" s="31">
        <f t="shared" ref="AL138:AL201" si="86">IF(AND(AJ138=1,AK138&gt;=1),1,0)</f>
        <v>0</v>
      </c>
      <c r="AM138" s="243" t="str">
        <f t="shared" ref="AM138:AM201" si="87">IF(OR(AR138="JR0UBE",AR138="JK3WKK"),1,"")</f>
        <v/>
      </c>
      <c r="AN138" s="31">
        <f t="shared" ref="AN138:AN201" si="88">IFERROR(DATEDIF($AN$8,G138,"d"),0)</f>
        <v>0</v>
      </c>
      <c r="AO138" s="31">
        <f t="shared" ref="AO138:AO201" si="89">IF(AND(AM138=1,AN138&gt;=1),1,0)</f>
        <v>0</v>
      </c>
      <c r="AR138" s="31" t="str">
        <f t="shared" si="65"/>
        <v/>
      </c>
      <c r="AS138" s="32" t="str">
        <f t="shared" ref="AS138:AS201" si="90">IF(OR(AR138="7M1SZJ",AR138="7N2JFU",AR138="JA0AMA",AR138="JM1VWQ",AR138="JH1ECN",AR138="JF1UMH",AR138="JH1JBP",AR138="JI1EFU",AR138="JJ1VEX",AR138="JK1NAF",AR138="JM1LRA",AR138="JN1AQH",AR138="JR1OAC",AR138="JA1HGV",AR138="JK1ODS",AR138="JH9FIP",AR138="JR9SLB",AR138="JA3HXQ"),1,"")</f>
        <v/>
      </c>
      <c r="AT138" s="31" t="str">
        <f t="shared" ref="AT138:AT201" si="91">IF(OR(AR138="JE8DVU",AR138="JG1MOU",AR138="JG4IJP",AR138="JI1ILB",AR138="JL1SAM",AR138="JR1BFG",AR138="JN7EGV",AR138="JQ1VXS",AR138="JR1RTK",AR138="JO1XDV",AR138="JH7BBK",AR138="JO6XMM",AR138="JJ1QUM",AR138="JS6TWX",AR138="JA3QJA", AR138="JR1TPI",AR138="JN3MXT",AR138="JK1QNJ",AR138="JL1OGP",AR138="JH6PXL"),1,"")</f>
        <v/>
      </c>
      <c r="AU138" s="32">
        <f t="shared" ref="AU138:AU201" si="92">SUM(AS138:AT138)+AO138+AL138+AI138+AF138+AC138+W138+Z138</f>
        <v>0</v>
      </c>
      <c r="AW138" s="31" t="str">
        <f t="shared" ref="AW138:AW201" si="93">LEFT(F138,6)</f>
        <v/>
      </c>
      <c r="AX138" s="32" t="str">
        <f t="shared" ref="AX138:AX201" si="94">IF(OR(AW138=$AQ$2,AW138=$AR$2,AW138=$AS$2,AW138=$AT$2,AW138=$AU$2,AW138=$AV$2,AW138=$AW$2,AW138=$AX$2,AW138=$AY$2,AW138=$AZ$2,AW138=$BA$2),1,"")</f>
        <v/>
      </c>
      <c r="AY138" s="192">
        <f t="shared" ref="AY138:AY201" si="95">SUM(AX138)</f>
        <v>0</v>
      </c>
    </row>
    <row r="139" spans="1:51" ht="20.100000000000001" customHeight="1" x14ac:dyDescent="0.4">
      <c r="A139" s="110" t="str">
        <f t="shared" si="67"/>
        <v/>
      </c>
      <c r="B139" s="106" t="s">
        <v>1103</v>
      </c>
      <c r="C139" s="113" t="s">
        <v>186</v>
      </c>
      <c r="D139" s="113" t="s">
        <v>432</v>
      </c>
      <c r="E139" s="111" t="s">
        <v>433</v>
      </c>
      <c r="F139" s="4"/>
      <c r="G139" s="47"/>
      <c r="H139" s="12"/>
      <c r="I139" s="5"/>
      <c r="J139" s="5"/>
      <c r="K139" s="182" t="str">
        <f t="shared" ref="K139:K202" si="96">IF(AU139&gt;=1,"◎","")</f>
        <v/>
      </c>
      <c r="L139" s="204"/>
      <c r="M139" s="219" t="str">
        <f t="shared" si="68"/>
        <v/>
      </c>
      <c r="N139" s="191" t="str">
        <f t="shared" ref="N139:N202" si="97">IF(G139="","",IF(AND(G139&gt;=$AP$10,G139&lt;=$AQ$10),"","指定期間外です。"))</f>
        <v/>
      </c>
      <c r="O139" s="191"/>
      <c r="P139" s="191"/>
      <c r="Q139" s="191"/>
      <c r="R139" s="191"/>
      <c r="S139" s="191"/>
      <c r="T139" s="191"/>
      <c r="U139" s="31" t="str">
        <f t="shared" si="69"/>
        <v/>
      </c>
      <c r="V139" s="31">
        <f t="shared" si="70"/>
        <v>0</v>
      </c>
      <c r="W139" s="31">
        <f t="shared" si="71"/>
        <v>0</v>
      </c>
      <c r="X139" s="31" t="str">
        <f t="shared" si="72"/>
        <v/>
      </c>
      <c r="Y139" s="31">
        <f t="shared" si="73"/>
        <v>0</v>
      </c>
      <c r="Z139" s="31">
        <f t="shared" si="74"/>
        <v>0</v>
      </c>
      <c r="AA139" s="31" t="str">
        <f t="shared" si="75"/>
        <v/>
      </c>
      <c r="AB139" s="31">
        <f t="shared" si="76"/>
        <v>0</v>
      </c>
      <c r="AC139" s="31">
        <f t="shared" si="77"/>
        <v>0</v>
      </c>
      <c r="AD139" s="31" t="str">
        <f t="shared" si="78"/>
        <v/>
      </c>
      <c r="AE139" s="31">
        <f t="shared" si="79"/>
        <v>0</v>
      </c>
      <c r="AF139" s="31">
        <f t="shared" si="80"/>
        <v>0</v>
      </c>
      <c r="AG139" s="31" t="str">
        <f t="shared" si="81"/>
        <v/>
      </c>
      <c r="AH139" s="31">
        <f t="shared" si="82"/>
        <v>0</v>
      </c>
      <c r="AI139" s="31">
        <f t="shared" si="83"/>
        <v>0</v>
      </c>
      <c r="AJ139" s="31" t="str">
        <f t="shared" si="84"/>
        <v/>
      </c>
      <c r="AK139" s="31">
        <f t="shared" si="85"/>
        <v>0</v>
      </c>
      <c r="AL139" s="31">
        <f t="shared" si="86"/>
        <v>0</v>
      </c>
      <c r="AM139" s="243" t="str">
        <f t="shared" si="87"/>
        <v/>
      </c>
      <c r="AN139" s="31">
        <f t="shared" si="88"/>
        <v>0</v>
      </c>
      <c r="AO139" s="31">
        <f t="shared" si="89"/>
        <v>0</v>
      </c>
      <c r="AR139" s="31" t="str">
        <f t="shared" ref="AR139:AR202" si="98">LEFT(F139,6)</f>
        <v/>
      </c>
      <c r="AS139" s="32" t="str">
        <f t="shared" si="90"/>
        <v/>
      </c>
      <c r="AT139" s="31" t="str">
        <f t="shared" si="91"/>
        <v/>
      </c>
      <c r="AU139" s="32">
        <f t="shared" si="92"/>
        <v>0</v>
      </c>
      <c r="AW139" s="31" t="str">
        <f t="shared" si="93"/>
        <v/>
      </c>
      <c r="AX139" s="32" t="str">
        <f t="shared" si="94"/>
        <v/>
      </c>
      <c r="AY139" s="192">
        <f t="shared" si="95"/>
        <v>0</v>
      </c>
    </row>
    <row r="140" spans="1:51" ht="20.100000000000001" customHeight="1" x14ac:dyDescent="0.4">
      <c r="A140" s="110" t="str">
        <f t="shared" si="67"/>
        <v/>
      </c>
      <c r="B140" s="111" t="s">
        <v>1104</v>
      </c>
      <c r="C140" s="112" t="s">
        <v>186</v>
      </c>
      <c r="D140" s="113" t="s">
        <v>434</v>
      </c>
      <c r="E140" s="111" t="s">
        <v>435</v>
      </c>
      <c r="F140" s="4"/>
      <c r="G140" s="47"/>
      <c r="H140" s="12"/>
      <c r="I140" s="5"/>
      <c r="J140" s="5"/>
      <c r="K140" s="182" t="str">
        <f t="shared" si="96"/>
        <v/>
      </c>
      <c r="L140" s="204"/>
      <c r="M140" s="219" t="str">
        <f t="shared" si="68"/>
        <v/>
      </c>
      <c r="N140" s="191" t="str">
        <f t="shared" si="97"/>
        <v/>
      </c>
      <c r="O140" s="191"/>
      <c r="P140" s="191"/>
      <c r="Q140" s="191"/>
      <c r="R140" s="191"/>
      <c r="S140" s="191"/>
      <c r="T140" s="191"/>
      <c r="U140" s="31" t="str">
        <f t="shared" si="69"/>
        <v/>
      </c>
      <c r="V140" s="31">
        <f t="shared" si="70"/>
        <v>0</v>
      </c>
      <c r="W140" s="31">
        <f t="shared" si="71"/>
        <v>0</v>
      </c>
      <c r="X140" s="31" t="str">
        <f t="shared" si="72"/>
        <v/>
      </c>
      <c r="Y140" s="31">
        <f t="shared" si="73"/>
        <v>0</v>
      </c>
      <c r="Z140" s="31">
        <f t="shared" si="74"/>
        <v>0</v>
      </c>
      <c r="AA140" s="31" t="str">
        <f t="shared" si="75"/>
        <v/>
      </c>
      <c r="AB140" s="31">
        <f t="shared" si="76"/>
        <v>0</v>
      </c>
      <c r="AC140" s="31">
        <f t="shared" si="77"/>
        <v>0</v>
      </c>
      <c r="AD140" s="31" t="str">
        <f t="shared" si="78"/>
        <v/>
      </c>
      <c r="AE140" s="31">
        <f t="shared" si="79"/>
        <v>0</v>
      </c>
      <c r="AF140" s="31">
        <f t="shared" si="80"/>
        <v>0</v>
      </c>
      <c r="AG140" s="31" t="str">
        <f t="shared" si="81"/>
        <v/>
      </c>
      <c r="AH140" s="31">
        <f t="shared" si="82"/>
        <v>0</v>
      </c>
      <c r="AI140" s="31">
        <f t="shared" si="83"/>
        <v>0</v>
      </c>
      <c r="AJ140" s="31" t="str">
        <f t="shared" si="84"/>
        <v/>
      </c>
      <c r="AK140" s="31">
        <f t="shared" si="85"/>
        <v>0</v>
      </c>
      <c r="AL140" s="31">
        <f t="shared" si="86"/>
        <v>0</v>
      </c>
      <c r="AM140" s="243" t="str">
        <f t="shared" si="87"/>
        <v/>
      </c>
      <c r="AN140" s="31">
        <f t="shared" si="88"/>
        <v>0</v>
      </c>
      <c r="AO140" s="31">
        <f t="shared" si="89"/>
        <v>0</v>
      </c>
      <c r="AR140" s="31" t="str">
        <f t="shared" si="98"/>
        <v/>
      </c>
      <c r="AS140" s="32" t="str">
        <f t="shared" si="90"/>
        <v/>
      </c>
      <c r="AT140" s="31" t="str">
        <f t="shared" si="91"/>
        <v/>
      </c>
      <c r="AU140" s="32">
        <f t="shared" si="92"/>
        <v>0</v>
      </c>
      <c r="AW140" s="31" t="str">
        <f t="shared" si="93"/>
        <v/>
      </c>
      <c r="AX140" s="32" t="str">
        <f t="shared" si="94"/>
        <v/>
      </c>
      <c r="AY140" s="192">
        <f t="shared" si="95"/>
        <v>0</v>
      </c>
    </row>
    <row r="141" spans="1:51" ht="20.100000000000001" customHeight="1" x14ac:dyDescent="0.4">
      <c r="A141" s="110" t="str">
        <f t="shared" si="67"/>
        <v/>
      </c>
      <c r="B141" s="106" t="s">
        <v>1105</v>
      </c>
      <c r="C141" s="112" t="s">
        <v>186</v>
      </c>
      <c r="D141" s="113" t="s">
        <v>436</v>
      </c>
      <c r="E141" s="111" t="s">
        <v>437</v>
      </c>
      <c r="F141" s="4"/>
      <c r="G141" s="47"/>
      <c r="H141" s="12"/>
      <c r="I141" s="5"/>
      <c r="J141" s="5"/>
      <c r="K141" s="182" t="str">
        <f t="shared" si="96"/>
        <v/>
      </c>
      <c r="L141" s="204"/>
      <c r="M141" s="219" t="str">
        <f t="shared" si="68"/>
        <v/>
      </c>
      <c r="N141" s="191" t="str">
        <f t="shared" si="97"/>
        <v/>
      </c>
      <c r="O141" s="191"/>
      <c r="P141" s="191"/>
      <c r="Q141" s="191"/>
      <c r="R141" s="191"/>
      <c r="S141" s="191"/>
      <c r="T141" s="191"/>
      <c r="U141" s="31" t="str">
        <f t="shared" si="69"/>
        <v/>
      </c>
      <c r="V141" s="31">
        <f t="shared" si="70"/>
        <v>0</v>
      </c>
      <c r="W141" s="31">
        <f t="shared" si="71"/>
        <v>0</v>
      </c>
      <c r="X141" s="31" t="str">
        <f t="shared" si="72"/>
        <v/>
      </c>
      <c r="Y141" s="31">
        <f t="shared" si="73"/>
        <v>0</v>
      </c>
      <c r="Z141" s="31">
        <f t="shared" si="74"/>
        <v>0</v>
      </c>
      <c r="AA141" s="31" t="str">
        <f t="shared" si="75"/>
        <v/>
      </c>
      <c r="AB141" s="31">
        <f t="shared" si="76"/>
        <v>0</v>
      </c>
      <c r="AC141" s="31">
        <f t="shared" si="77"/>
        <v>0</v>
      </c>
      <c r="AD141" s="31" t="str">
        <f t="shared" si="78"/>
        <v/>
      </c>
      <c r="AE141" s="31">
        <f t="shared" si="79"/>
        <v>0</v>
      </c>
      <c r="AF141" s="31">
        <f t="shared" si="80"/>
        <v>0</v>
      </c>
      <c r="AG141" s="31" t="str">
        <f t="shared" si="81"/>
        <v/>
      </c>
      <c r="AH141" s="31">
        <f t="shared" si="82"/>
        <v>0</v>
      </c>
      <c r="AI141" s="31">
        <f t="shared" si="83"/>
        <v>0</v>
      </c>
      <c r="AJ141" s="31" t="str">
        <f t="shared" si="84"/>
        <v/>
      </c>
      <c r="AK141" s="31">
        <f t="shared" si="85"/>
        <v>0</v>
      </c>
      <c r="AL141" s="31">
        <f t="shared" si="86"/>
        <v>0</v>
      </c>
      <c r="AM141" s="243" t="str">
        <f t="shared" si="87"/>
        <v/>
      </c>
      <c r="AN141" s="31">
        <f t="shared" si="88"/>
        <v>0</v>
      </c>
      <c r="AO141" s="31">
        <f t="shared" si="89"/>
        <v>0</v>
      </c>
      <c r="AR141" s="31" t="str">
        <f t="shared" si="98"/>
        <v/>
      </c>
      <c r="AS141" s="32" t="str">
        <f t="shared" si="90"/>
        <v/>
      </c>
      <c r="AT141" s="31" t="str">
        <f t="shared" si="91"/>
        <v/>
      </c>
      <c r="AU141" s="32">
        <f t="shared" si="92"/>
        <v>0</v>
      </c>
      <c r="AW141" s="31" t="str">
        <f t="shared" si="93"/>
        <v/>
      </c>
      <c r="AX141" s="32" t="str">
        <f t="shared" si="94"/>
        <v/>
      </c>
      <c r="AY141" s="192">
        <f t="shared" si="95"/>
        <v>0</v>
      </c>
    </row>
    <row r="142" spans="1:51" ht="20.100000000000001" customHeight="1" x14ac:dyDescent="0.4">
      <c r="A142" s="110" t="str">
        <f t="shared" si="67"/>
        <v/>
      </c>
      <c r="B142" s="111" t="s">
        <v>1106</v>
      </c>
      <c r="C142" s="113" t="s">
        <v>186</v>
      </c>
      <c r="D142" s="113" t="s">
        <v>438</v>
      </c>
      <c r="E142" s="111" t="s">
        <v>439</v>
      </c>
      <c r="F142" s="4"/>
      <c r="G142" s="47"/>
      <c r="H142" s="12"/>
      <c r="I142" s="5"/>
      <c r="J142" s="5"/>
      <c r="K142" s="182" t="str">
        <f t="shared" si="96"/>
        <v/>
      </c>
      <c r="L142" s="204"/>
      <c r="M142" s="219" t="str">
        <f t="shared" si="68"/>
        <v/>
      </c>
      <c r="N142" s="191" t="str">
        <f t="shared" si="97"/>
        <v/>
      </c>
      <c r="O142" s="191"/>
      <c r="P142" s="191"/>
      <c r="Q142" s="191"/>
      <c r="R142" s="191"/>
      <c r="S142" s="191"/>
      <c r="T142" s="191"/>
      <c r="U142" s="31" t="str">
        <f t="shared" si="69"/>
        <v/>
      </c>
      <c r="V142" s="31">
        <f t="shared" si="70"/>
        <v>0</v>
      </c>
      <c r="W142" s="31">
        <f t="shared" si="71"/>
        <v>0</v>
      </c>
      <c r="X142" s="31" t="str">
        <f t="shared" si="72"/>
        <v/>
      </c>
      <c r="Y142" s="31">
        <f t="shared" si="73"/>
        <v>0</v>
      </c>
      <c r="Z142" s="31">
        <f t="shared" si="74"/>
        <v>0</v>
      </c>
      <c r="AA142" s="31" t="str">
        <f t="shared" si="75"/>
        <v/>
      </c>
      <c r="AB142" s="31">
        <f t="shared" si="76"/>
        <v>0</v>
      </c>
      <c r="AC142" s="31">
        <f t="shared" si="77"/>
        <v>0</v>
      </c>
      <c r="AD142" s="31" t="str">
        <f t="shared" si="78"/>
        <v/>
      </c>
      <c r="AE142" s="31">
        <f t="shared" si="79"/>
        <v>0</v>
      </c>
      <c r="AF142" s="31">
        <f t="shared" si="80"/>
        <v>0</v>
      </c>
      <c r="AG142" s="31" t="str">
        <f t="shared" si="81"/>
        <v/>
      </c>
      <c r="AH142" s="31">
        <f t="shared" si="82"/>
        <v>0</v>
      </c>
      <c r="AI142" s="31">
        <f t="shared" si="83"/>
        <v>0</v>
      </c>
      <c r="AJ142" s="31" t="str">
        <f t="shared" si="84"/>
        <v/>
      </c>
      <c r="AK142" s="31">
        <f t="shared" si="85"/>
        <v>0</v>
      </c>
      <c r="AL142" s="31">
        <f t="shared" si="86"/>
        <v>0</v>
      </c>
      <c r="AM142" s="243" t="str">
        <f t="shared" si="87"/>
        <v/>
      </c>
      <c r="AN142" s="31">
        <f t="shared" si="88"/>
        <v>0</v>
      </c>
      <c r="AO142" s="31">
        <f t="shared" si="89"/>
        <v>0</v>
      </c>
      <c r="AR142" s="31" t="str">
        <f t="shared" si="98"/>
        <v/>
      </c>
      <c r="AS142" s="32" t="str">
        <f t="shared" si="90"/>
        <v/>
      </c>
      <c r="AT142" s="31" t="str">
        <f t="shared" si="91"/>
        <v/>
      </c>
      <c r="AU142" s="32">
        <f t="shared" si="92"/>
        <v>0</v>
      </c>
      <c r="AW142" s="31" t="str">
        <f t="shared" si="93"/>
        <v/>
      </c>
      <c r="AX142" s="32" t="str">
        <f t="shared" si="94"/>
        <v/>
      </c>
      <c r="AY142" s="192">
        <f t="shared" si="95"/>
        <v>0</v>
      </c>
    </row>
    <row r="143" spans="1:51" ht="20.100000000000001" customHeight="1" x14ac:dyDescent="0.4">
      <c r="A143" s="110" t="str">
        <f t="shared" si="67"/>
        <v/>
      </c>
      <c r="B143" s="106" t="s">
        <v>1107</v>
      </c>
      <c r="C143" s="112" t="s">
        <v>186</v>
      </c>
      <c r="D143" s="113" t="s">
        <v>440</v>
      </c>
      <c r="E143" s="111" t="s">
        <v>441</v>
      </c>
      <c r="F143" s="4"/>
      <c r="G143" s="47"/>
      <c r="H143" s="12"/>
      <c r="I143" s="5"/>
      <c r="J143" s="5"/>
      <c r="K143" s="182" t="str">
        <f t="shared" si="96"/>
        <v/>
      </c>
      <c r="L143" s="204"/>
      <c r="M143" s="219" t="str">
        <f t="shared" si="68"/>
        <v/>
      </c>
      <c r="N143" s="191" t="str">
        <f t="shared" si="97"/>
        <v/>
      </c>
      <c r="O143" s="191"/>
      <c r="P143" s="191"/>
      <c r="Q143" s="191"/>
      <c r="R143" s="191"/>
      <c r="S143" s="191"/>
      <c r="T143" s="191"/>
      <c r="U143" s="31" t="str">
        <f t="shared" si="69"/>
        <v/>
      </c>
      <c r="V143" s="31">
        <f t="shared" si="70"/>
        <v>0</v>
      </c>
      <c r="W143" s="31">
        <f t="shared" si="71"/>
        <v>0</v>
      </c>
      <c r="X143" s="31" t="str">
        <f t="shared" si="72"/>
        <v/>
      </c>
      <c r="Y143" s="31">
        <f t="shared" si="73"/>
        <v>0</v>
      </c>
      <c r="Z143" s="31">
        <f t="shared" si="74"/>
        <v>0</v>
      </c>
      <c r="AA143" s="31" t="str">
        <f t="shared" si="75"/>
        <v/>
      </c>
      <c r="AB143" s="31">
        <f t="shared" si="76"/>
        <v>0</v>
      </c>
      <c r="AC143" s="31">
        <f t="shared" si="77"/>
        <v>0</v>
      </c>
      <c r="AD143" s="31" t="str">
        <f t="shared" si="78"/>
        <v/>
      </c>
      <c r="AE143" s="31">
        <f t="shared" si="79"/>
        <v>0</v>
      </c>
      <c r="AF143" s="31">
        <f t="shared" si="80"/>
        <v>0</v>
      </c>
      <c r="AG143" s="31" t="str">
        <f t="shared" si="81"/>
        <v/>
      </c>
      <c r="AH143" s="31">
        <f t="shared" si="82"/>
        <v>0</v>
      </c>
      <c r="AI143" s="31">
        <f t="shared" si="83"/>
        <v>0</v>
      </c>
      <c r="AJ143" s="31" t="str">
        <f t="shared" si="84"/>
        <v/>
      </c>
      <c r="AK143" s="31">
        <f t="shared" si="85"/>
        <v>0</v>
      </c>
      <c r="AL143" s="31">
        <f t="shared" si="86"/>
        <v>0</v>
      </c>
      <c r="AM143" s="243" t="str">
        <f t="shared" si="87"/>
        <v/>
      </c>
      <c r="AN143" s="31">
        <f t="shared" si="88"/>
        <v>0</v>
      </c>
      <c r="AO143" s="31">
        <f t="shared" si="89"/>
        <v>0</v>
      </c>
      <c r="AR143" s="31" t="str">
        <f t="shared" si="98"/>
        <v/>
      </c>
      <c r="AS143" s="32" t="str">
        <f t="shared" si="90"/>
        <v/>
      </c>
      <c r="AT143" s="31" t="str">
        <f t="shared" si="91"/>
        <v/>
      </c>
      <c r="AU143" s="32">
        <f t="shared" si="92"/>
        <v>0</v>
      </c>
      <c r="AW143" s="31" t="str">
        <f t="shared" si="93"/>
        <v/>
      </c>
      <c r="AX143" s="32" t="str">
        <f t="shared" si="94"/>
        <v/>
      </c>
      <c r="AY143" s="192">
        <f t="shared" si="95"/>
        <v>0</v>
      </c>
    </row>
    <row r="144" spans="1:51" ht="20.100000000000001" customHeight="1" x14ac:dyDescent="0.4">
      <c r="A144" s="110" t="str">
        <f t="shared" si="67"/>
        <v/>
      </c>
      <c r="B144" s="111" t="s">
        <v>1108</v>
      </c>
      <c r="C144" s="112" t="s">
        <v>186</v>
      </c>
      <c r="D144" s="113" t="s">
        <v>442</v>
      </c>
      <c r="E144" s="111" t="s">
        <v>443</v>
      </c>
      <c r="F144" s="4"/>
      <c r="G144" s="47"/>
      <c r="H144" s="12"/>
      <c r="I144" s="5"/>
      <c r="J144" s="5"/>
      <c r="K144" s="182" t="str">
        <f t="shared" si="96"/>
        <v/>
      </c>
      <c r="L144" s="204"/>
      <c r="M144" s="219" t="str">
        <f t="shared" si="68"/>
        <v/>
      </c>
      <c r="N144" s="191" t="str">
        <f t="shared" si="97"/>
        <v/>
      </c>
      <c r="O144" s="191"/>
      <c r="P144" s="191"/>
      <c r="Q144" s="191"/>
      <c r="R144" s="191"/>
      <c r="S144" s="191"/>
      <c r="T144" s="191"/>
      <c r="U144" s="31" t="str">
        <f t="shared" si="69"/>
        <v/>
      </c>
      <c r="V144" s="31">
        <f t="shared" si="70"/>
        <v>0</v>
      </c>
      <c r="W144" s="31">
        <f t="shared" si="71"/>
        <v>0</v>
      </c>
      <c r="X144" s="31" t="str">
        <f t="shared" si="72"/>
        <v/>
      </c>
      <c r="Y144" s="31">
        <f t="shared" si="73"/>
        <v>0</v>
      </c>
      <c r="Z144" s="31">
        <f t="shared" si="74"/>
        <v>0</v>
      </c>
      <c r="AA144" s="31" t="str">
        <f t="shared" si="75"/>
        <v/>
      </c>
      <c r="AB144" s="31">
        <f t="shared" si="76"/>
        <v>0</v>
      </c>
      <c r="AC144" s="31">
        <f t="shared" si="77"/>
        <v>0</v>
      </c>
      <c r="AD144" s="31" t="str">
        <f t="shared" si="78"/>
        <v/>
      </c>
      <c r="AE144" s="31">
        <f t="shared" si="79"/>
        <v>0</v>
      </c>
      <c r="AF144" s="31">
        <f t="shared" si="80"/>
        <v>0</v>
      </c>
      <c r="AG144" s="31" t="str">
        <f t="shared" si="81"/>
        <v/>
      </c>
      <c r="AH144" s="31">
        <f t="shared" si="82"/>
        <v>0</v>
      </c>
      <c r="AI144" s="31">
        <f t="shared" si="83"/>
        <v>0</v>
      </c>
      <c r="AJ144" s="31" t="str">
        <f t="shared" si="84"/>
        <v/>
      </c>
      <c r="AK144" s="31">
        <f t="shared" si="85"/>
        <v>0</v>
      </c>
      <c r="AL144" s="31">
        <f t="shared" si="86"/>
        <v>0</v>
      </c>
      <c r="AM144" s="243" t="str">
        <f t="shared" si="87"/>
        <v/>
      </c>
      <c r="AN144" s="31">
        <f t="shared" si="88"/>
        <v>0</v>
      </c>
      <c r="AO144" s="31">
        <f t="shared" si="89"/>
        <v>0</v>
      </c>
      <c r="AR144" s="31" t="str">
        <f t="shared" si="98"/>
        <v/>
      </c>
      <c r="AS144" s="32" t="str">
        <f t="shared" si="90"/>
        <v/>
      </c>
      <c r="AT144" s="31" t="str">
        <f t="shared" si="91"/>
        <v/>
      </c>
      <c r="AU144" s="32">
        <f t="shared" si="92"/>
        <v>0</v>
      </c>
      <c r="AW144" s="31" t="str">
        <f t="shared" si="93"/>
        <v/>
      </c>
      <c r="AX144" s="32" t="str">
        <f t="shared" si="94"/>
        <v/>
      </c>
      <c r="AY144" s="192">
        <f t="shared" si="95"/>
        <v>0</v>
      </c>
    </row>
    <row r="145" spans="1:51" ht="20.100000000000001" customHeight="1" x14ac:dyDescent="0.4">
      <c r="A145" s="110" t="str">
        <f t="shared" si="67"/>
        <v/>
      </c>
      <c r="B145" s="106" t="s">
        <v>1109</v>
      </c>
      <c r="C145" s="113" t="s">
        <v>186</v>
      </c>
      <c r="D145" s="113" t="s">
        <v>444</v>
      </c>
      <c r="E145" s="111" t="s">
        <v>445</v>
      </c>
      <c r="F145" s="4"/>
      <c r="G145" s="47"/>
      <c r="H145" s="12"/>
      <c r="I145" s="5"/>
      <c r="J145" s="5"/>
      <c r="K145" s="182" t="str">
        <f t="shared" si="96"/>
        <v/>
      </c>
      <c r="L145" s="204"/>
      <c r="M145" s="219" t="str">
        <f t="shared" si="68"/>
        <v/>
      </c>
      <c r="N145" s="191" t="str">
        <f t="shared" si="97"/>
        <v/>
      </c>
      <c r="O145" s="191"/>
      <c r="P145" s="191"/>
      <c r="Q145" s="191"/>
      <c r="R145" s="191"/>
      <c r="S145" s="191"/>
      <c r="T145" s="191"/>
      <c r="U145" s="31" t="str">
        <f t="shared" si="69"/>
        <v/>
      </c>
      <c r="V145" s="31">
        <f t="shared" si="70"/>
        <v>0</v>
      </c>
      <c r="W145" s="31">
        <f t="shared" si="71"/>
        <v>0</v>
      </c>
      <c r="X145" s="31" t="str">
        <f t="shared" si="72"/>
        <v/>
      </c>
      <c r="Y145" s="31">
        <f t="shared" si="73"/>
        <v>0</v>
      </c>
      <c r="Z145" s="31">
        <f t="shared" si="74"/>
        <v>0</v>
      </c>
      <c r="AA145" s="31" t="str">
        <f t="shared" si="75"/>
        <v/>
      </c>
      <c r="AB145" s="31">
        <f t="shared" si="76"/>
        <v>0</v>
      </c>
      <c r="AC145" s="31">
        <f t="shared" si="77"/>
        <v>0</v>
      </c>
      <c r="AD145" s="31" t="str">
        <f t="shared" si="78"/>
        <v/>
      </c>
      <c r="AE145" s="31">
        <f t="shared" si="79"/>
        <v>0</v>
      </c>
      <c r="AF145" s="31">
        <f t="shared" si="80"/>
        <v>0</v>
      </c>
      <c r="AG145" s="31" t="str">
        <f t="shared" si="81"/>
        <v/>
      </c>
      <c r="AH145" s="31">
        <f t="shared" si="82"/>
        <v>0</v>
      </c>
      <c r="AI145" s="31">
        <f t="shared" si="83"/>
        <v>0</v>
      </c>
      <c r="AJ145" s="31" t="str">
        <f t="shared" si="84"/>
        <v/>
      </c>
      <c r="AK145" s="31">
        <f t="shared" si="85"/>
        <v>0</v>
      </c>
      <c r="AL145" s="31">
        <f t="shared" si="86"/>
        <v>0</v>
      </c>
      <c r="AM145" s="243" t="str">
        <f t="shared" si="87"/>
        <v/>
      </c>
      <c r="AN145" s="31">
        <f t="shared" si="88"/>
        <v>0</v>
      </c>
      <c r="AO145" s="31">
        <f t="shared" si="89"/>
        <v>0</v>
      </c>
      <c r="AR145" s="31" t="str">
        <f t="shared" si="98"/>
        <v/>
      </c>
      <c r="AS145" s="32" t="str">
        <f t="shared" si="90"/>
        <v/>
      </c>
      <c r="AT145" s="31" t="str">
        <f t="shared" si="91"/>
        <v/>
      </c>
      <c r="AU145" s="32">
        <f t="shared" si="92"/>
        <v>0</v>
      </c>
      <c r="AW145" s="31" t="str">
        <f t="shared" si="93"/>
        <v/>
      </c>
      <c r="AX145" s="32" t="str">
        <f t="shared" si="94"/>
        <v/>
      </c>
      <c r="AY145" s="192">
        <f t="shared" si="95"/>
        <v>0</v>
      </c>
    </row>
    <row r="146" spans="1:51" ht="20.100000000000001" customHeight="1" x14ac:dyDescent="0.4">
      <c r="A146" s="110" t="str">
        <f t="shared" si="67"/>
        <v/>
      </c>
      <c r="B146" s="111" t="s">
        <v>1110</v>
      </c>
      <c r="C146" s="112" t="s">
        <v>186</v>
      </c>
      <c r="D146" s="113" t="s">
        <v>446</v>
      </c>
      <c r="E146" s="111" t="s">
        <v>447</v>
      </c>
      <c r="F146" s="4"/>
      <c r="G146" s="47"/>
      <c r="H146" s="12"/>
      <c r="I146" s="5"/>
      <c r="J146" s="5"/>
      <c r="K146" s="182" t="str">
        <f t="shared" si="96"/>
        <v/>
      </c>
      <c r="L146" s="204"/>
      <c r="M146" s="219" t="str">
        <f t="shared" si="68"/>
        <v/>
      </c>
      <c r="N146" s="191" t="str">
        <f t="shared" si="97"/>
        <v/>
      </c>
      <c r="O146" s="191"/>
      <c r="P146" s="191"/>
      <c r="Q146" s="191"/>
      <c r="R146" s="191"/>
      <c r="S146" s="191"/>
      <c r="T146" s="191"/>
      <c r="U146" s="31" t="str">
        <f t="shared" si="69"/>
        <v/>
      </c>
      <c r="V146" s="31">
        <f t="shared" si="70"/>
        <v>0</v>
      </c>
      <c r="W146" s="31">
        <f t="shared" si="71"/>
        <v>0</v>
      </c>
      <c r="X146" s="31" t="str">
        <f t="shared" si="72"/>
        <v/>
      </c>
      <c r="Y146" s="31">
        <f t="shared" si="73"/>
        <v>0</v>
      </c>
      <c r="Z146" s="31">
        <f t="shared" si="74"/>
        <v>0</v>
      </c>
      <c r="AA146" s="31" t="str">
        <f t="shared" si="75"/>
        <v/>
      </c>
      <c r="AB146" s="31">
        <f t="shared" si="76"/>
        <v>0</v>
      </c>
      <c r="AC146" s="31">
        <f t="shared" si="77"/>
        <v>0</v>
      </c>
      <c r="AD146" s="31" t="str">
        <f t="shared" si="78"/>
        <v/>
      </c>
      <c r="AE146" s="31">
        <f t="shared" si="79"/>
        <v>0</v>
      </c>
      <c r="AF146" s="31">
        <f t="shared" si="80"/>
        <v>0</v>
      </c>
      <c r="AG146" s="31" t="str">
        <f t="shared" si="81"/>
        <v/>
      </c>
      <c r="AH146" s="31">
        <f t="shared" si="82"/>
        <v>0</v>
      </c>
      <c r="AI146" s="31">
        <f t="shared" si="83"/>
        <v>0</v>
      </c>
      <c r="AJ146" s="31" t="str">
        <f t="shared" si="84"/>
        <v/>
      </c>
      <c r="AK146" s="31">
        <f t="shared" si="85"/>
        <v>0</v>
      </c>
      <c r="AL146" s="31">
        <f t="shared" si="86"/>
        <v>0</v>
      </c>
      <c r="AM146" s="243" t="str">
        <f t="shared" si="87"/>
        <v/>
      </c>
      <c r="AN146" s="31">
        <f t="shared" si="88"/>
        <v>0</v>
      </c>
      <c r="AO146" s="31">
        <f t="shared" si="89"/>
        <v>0</v>
      </c>
      <c r="AR146" s="31" t="str">
        <f t="shared" si="98"/>
        <v/>
      </c>
      <c r="AS146" s="32" t="str">
        <f t="shared" si="90"/>
        <v/>
      </c>
      <c r="AT146" s="31" t="str">
        <f t="shared" si="91"/>
        <v/>
      </c>
      <c r="AU146" s="32">
        <f t="shared" si="92"/>
        <v>0</v>
      </c>
      <c r="AW146" s="31" t="str">
        <f t="shared" si="93"/>
        <v/>
      </c>
      <c r="AX146" s="32" t="str">
        <f t="shared" si="94"/>
        <v/>
      </c>
      <c r="AY146" s="192">
        <f t="shared" si="95"/>
        <v>0</v>
      </c>
    </row>
    <row r="147" spans="1:51" ht="20.100000000000001" customHeight="1" x14ac:dyDescent="0.4">
      <c r="A147" s="110" t="str">
        <f t="shared" si="67"/>
        <v/>
      </c>
      <c r="B147" s="106" t="s">
        <v>1111</v>
      </c>
      <c r="C147" s="113" t="s">
        <v>186</v>
      </c>
      <c r="D147" s="113" t="s">
        <v>448</v>
      </c>
      <c r="E147" s="111" t="s">
        <v>449</v>
      </c>
      <c r="F147" s="4"/>
      <c r="G147" s="47"/>
      <c r="H147" s="12"/>
      <c r="I147" s="5"/>
      <c r="J147" s="5"/>
      <c r="K147" s="182" t="str">
        <f t="shared" si="96"/>
        <v/>
      </c>
      <c r="L147" s="204"/>
      <c r="M147" s="219" t="str">
        <f t="shared" si="68"/>
        <v/>
      </c>
      <c r="N147" s="191" t="str">
        <f t="shared" si="97"/>
        <v/>
      </c>
      <c r="O147" s="191"/>
      <c r="P147" s="191"/>
      <c r="Q147" s="191"/>
      <c r="R147" s="191"/>
      <c r="S147" s="191"/>
      <c r="T147" s="191"/>
      <c r="U147" s="31" t="str">
        <f t="shared" si="69"/>
        <v/>
      </c>
      <c r="V147" s="31">
        <f t="shared" si="70"/>
        <v>0</v>
      </c>
      <c r="W147" s="31">
        <f t="shared" si="71"/>
        <v>0</v>
      </c>
      <c r="X147" s="31" t="str">
        <f t="shared" si="72"/>
        <v/>
      </c>
      <c r="Y147" s="31">
        <f t="shared" si="73"/>
        <v>0</v>
      </c>
      <c r="Z147" s="31">
        <f t="shared" si="74"/>
        <v>0</v>
      </c>
      <c r="AA147" s="31" t="str">
        <f t="shared" si="75"/>
        <v/>
      </c>
      <c r="AB147" s="31">
        <f t="shared" si="76"/>
        <v>0</v>
      </c>
      <c r="AC147" s="31">
        <f t="shared" si="77"/>
        <v>0</v>
      </c>
      <c r="AD147" s="31" t="str">
        <f t="shared" si="78"/>
        <v/>
      </c>
      <c r="AE147" s="31">
        <f t="shared" si="79"/>
        <v>0</v>
      </c>
      <c r="AF147" s="31">
        <f t="shared" si="80"/>
        <v>0</v>
      </c>
      <c r="AG147" s="31" t="str">
        <f t="shared" si="81"/>
        <v/>
      </c>
      <c r="AH147" s="31">
        <f t="shared" si="82"/>
        <v>0</v>
      </c>
      <c r="AI147" s="31">
        <f t="shared" si="83"/>
        <v>0</v>
      </c>
      <c r="AJ147" s="31" t="str">
        <f t="shared" si="84"/>
        <v/>
      </c>
      <c r="AK147" s="31">
        <f t="shared" si="85"/>
        <v>0</v>
      </c>
      <c r="AL147" s="31">
        <f t="shared" si="86"/>
        <v>0</v>
      </c>
      <c r="AM147" s="243" t="str">
        <f t="shared" si="87"/>
        <v/>
      </c>
      <c r="AN147" s="31">
        <f t="shared" si="88"/>
        <v>0</v>
      </c>
      <c r="AO147" s="31">
        <f t="shared" si="89"/>
        <v>0</v>
      </c>
      <c r="AR147" s="31" t="str">
        <f t="shared" si="98"/>
        <v/>
      </c>
      <c r="AS147" s="32" t="str">
        <f t="shared" si="90"/>
        <v/>
      </c>
      <c r="AT147" s="31" t="str">
        <f t="shared" si="91"/>
        <v/>
      </c>
      <c r="AU147" s="32">
        <f t="shared" si="92"/>
        <v>0</v>
      </c>
      <c r="AW147" s="31" t="str">
        <f t="shared" si="93"/>
        <v/>
      </c>
      <c r="AX147" s="32" t="str">
        <f t="shared" si="94"/>
        <v/>
      </c>
      <c r="AY147" s="192">
        <f t="shared" si="95"/>
        <v>0</v>
      </c>
    </row>
    <row r="148" spans="1:51" ht="20.100000000000001" customHeight="1" x14ac:dyDescent="0.4">
      <c r="A148" s="110" t="str">
        <f t="shared" si="67"/>
        <v/>
      </c>
      <c r="B148" s="111" t="s">
        <v>1112</v>
      </c>
      <c r="C148" s="112" t="s">
        <v>186</v>
      </c>
      <c r="D148" s="113" t="s">
        <v>450</v>
      </c>
      <c r="E148" s="111" t="s">
        <v>451</v>
      </c>
      <c r="F148" s="4"/>
      <c r="G148" s="47"/>
      <c r="H148" s="12"/>
      <c r="I148" s="5"/>
      <c r="J148" s="5"/>
      <c r="K148" s="182" t="str">
        <f t="shared" si="96"/>
        <v/>
      </c>
      <c r="L148" s="204"/>
      <c r="M148" s="219" t="str">
        <f t="shared" si="68"/>
        <v/>
      </c>
      <c r="N148" s="191" t="str">
        <f t="shared" si="97"/>
        <v/>
      </c>
      <c r="O148" s="191"/>
      <c r="P148" s="191"/>
      <c r="Q148" s="191"/>
      <c r="R148" s="191"/>
      <c r="S148" s="191"/>
      <c r="T148" s="191"/>
      <c r="U148" s="31" t="str">
        <f t="shared" si="69"/>
        <v/>
      </c>
      <c r="V148" s="31">
        <f t="shared" si="70"/>
        <v>0</v>
      </c>
      <c r="W148" s="31">
        <f t="shared" si="71"/>
        <v>0</v>
      </c>
      <c r="X148" s="31" t="str">
        <f t="shared" si="72"/>
        <v/>
      </c>
      <c r="Y148" s="31">
        <f t="shared" si="73"/>
        <v>0</v>
      </c>
      <c r="Z148" s="31">
        <f t="shared" si="74"/>
        <v>0</v>
      </c>
      <c r="AA148" s="31" t="str">
        <f t="shared" si="75"/>
        <v/>
      </c>
      <c r="AB148" s="31">
        <f t="shared" si="76"/>
        <v>0</v>
      </c>
      <c r="AC148" s="31">
        <f t="shared" si="77"/>
        <v>0</v>
      </c>
      <c r="AD148" s="31" t="str">
        <f t="shared" si="78"/>
        <v/>
      </c>
      <c r="AE148" s="31">
        <f t="shared" si="79"/>
        <v>0</v>
      </c>
      <c r="AF148" s="31">
        <f t="shared" si="80"/>
        <v>0</v>
      </c>
      <c r="AG148" s="31" t="str">
        <f t="shared" si="81"/>
        <v/>
      </c>
      <c r="AH148" s="31">
        <f t="shared" si="82"/>
        <v>0</v>
      </c>
      <c r="AI148" s="31">
        <f t="shared" si="83"/>
        <v>0</v>
      </c>
      <c r="AJ148" s="31" t="str">
        <f t="shared" si="84"/>
        <v/>
      </c>
      <c r="AK148" s="31">
        <f t="shared" si="85"/>
        <v>0</v>
      </c>
      <c r="AL148" s="31">
        <f t="shared" si="86"/>
        <v>0</v>
      </c>
      <c r="AM148" s="243" t="str">
        <f t="shared" si="87"/>
        <v/>
      </c>
      <c r="AN148" s="31">
        <f t="shared" si="88"/>
        <v>0</v>
      </c>
      <c r="AO148" s="31">
        <f t="shared" si="89"/>
        <v>0</v>
      </c>
      <c r="AR148" s="31" t="str">
        <f t="shared" si="98"/>
        <v/>
      </c>
      <c r="AS148" s="32" t="str">
        <f t="shared" si="90"/>
        <v/>
      </c>
      <c r="AT148" s="31" t="str">
        <f t="shared" si="91"/>
        <v/>
      </c>
      <c r="AU148" s="32">
        <f t="shared" si="92"/>
        <v>0</v>
      </c>
      <c r="AW148" s="31" t="str">
        <f t="shared" si="93"/>
        <v/>
      </c>
      <c r="AX148" s="32" t="str">
        <f t="shared" si="94"/>
        <v/>
      </c>
      <c r="AY148" s="192">
        <f t="shared" si="95"/>
        <v>0</v>
      </c>
    </row>
    <row r="149" spans="1:51" ht="20.100000000000001" customHeight="1" thickBot="1" x14ac:dyDescent="0.45">
      <c r="A149" s="117" t="str">
        <f t="shared" si="67"/>
        <v/>
      </c>
      <c r="B149" s="118" t="s">
        <v>1113</v>
      </c>
      <c r="C149" s="126" t="s">
        <v>186</v>
      </c>
      <c r="D149" s="119" t="s">
        <v>452</v>
      </c>
      <c r="E149" s="118" t="s">
        <v>453</v>
      </c>
      <c r="F149" s="6"/>
      <c r="G149" s="50"/>
      <c r="H149" s="35"/>
      <c r="I149" s="7"/>
      <c r="J149" s="7"/>
      <c r="K149" s="183" t="str">
        <f t="shared" si="96"/>
        <v/>
      </c>
      <c r="L149" s="206"/>
      <c r="M149" s="222" t="str">
        <f t="shared" si="68"/>
        <v/>
      </c>
      <c r="N149" s="191" t="str">
        <f t="shared" si="97"/>
        <v/>
      </c>
      <c r="O149" s="191"/>
      <c r="P149" s="191"/>
      <c r="Q149" s="191"/>
      <c r="R149" s="191"/>
      <c r="S149" s="191"/>
      <c r="T149" s="191"/>
      <c r="U149" s="31" t="str">
        <f t="shared" si="69"/>
        <v/>
      </c>
      <c r="V149" s="31">
        <f t="shared" si="70"/>
        <v>0</v>
      </c>
      <c r="W149" s="31">
        <f t="shared" si="71"/>
        <v>0</v>
      </c>
      <c r="X149" s="31" t="str">
        <f t="shared" si="72"/>
        <v/>
      </c>
      <c r="Y149" s="31">
        <f t="shared" si="73"/>
        <v>0</v>
      </c>
      <c r="Z149" s="31">
        <f t="shared" si="74"/>
        <v>0</v>
      </c>
      <c r="AA149" s="31" t="str">
        <f t="shared" si="75"/>
        <v/>
      </c>
      <c r="AB149" s="31">
        <f t="shared" si="76"/>
        <v>0</v>
      </c>
      <c r="AC149" s="31">
        <f t="shared" si="77"/>
        <v>0</v>
      </c>
      <c r="AD149" s="31" t="str">
        <f t="shared" si="78"/>
        <v/>
      </c>
      <c r="AE149" s="31">
        <f t="shared" si="79"/>
        <v>0</v>
      </c>
      <c r="AF149" s="31">
        <f t="shared" si="80"/>
        <v>0</v>
      </c>
      <c r="AG149" s="31" t="str">
        <f t="shared" si="81"/>
        <v/>
      </c>
      <c r="AH149" s="31">
        <f t="shared" si="82"/>
        <v>0</v>
      </c>
      <c r="AI149" s="31">
        <f t="shared" si="83"/>
        <v>0</v>
      </c>
      <c r="AJ149" s="31" t="str">
        <f t="shared" si="84"/>
        <v/>
      </c>
      <c r="AK149" s="31">
        <f t="shared" si="85"/>
        <v>0</v>
      </c>
      <c r="AL149" s="31">
        <f t="shared" si="86"/>
        <v>0</v>
      </c>
      <c r="AM149" s="243" t="str">
        <f t="shared" si="87"/>
        <v/>
      </c>
      <c r="AN149" s="31">
        <f t="shared" si="88"/>
        <v>0</v>
      </c>
      <c r="AO149" s="31">
        <f t="shared" si="89"/>
        <v>0</v>
      </c>
      <c r="AR149" s="31" t="str">
        <f t="shared" si="98"/>
        <v/>
      </c>
      <c r="AS149" s="32" t="str">
        <f t="shared" si="90"/>
        <v/>
      </c>
      <c r="AT149" s="31" t="str">
        <f t="shared" si="91"/>
        <v/>
      </c>
      <c r="AU149" s="32">
        <f t="shared" si="92"/>
        <v>0</v>
      </c>
      <c r="AW149" s="31" t="str">
        <f t="shared" si="93"/>
        <v/>
      </c>
      <c r="AX149" s="32" t="str">
        <f t="shared" si="94"/>
        <v/>
      </c>
      <c r="AY149" s="192">
        <f t="shared" si="95"/>
        <v>0</v>
      </c>
    </row>
    <row r="150" spans="1:51" ht="20.100000000000001" customHeight="1" x14ac:dyDescent="0.4">
      <c r="A150" s="124" t="str">
        <f t="shared" si="67"/>
        <v/>
      </c>
      <c r="B150" s="127" t="s">
        <v>1114</v>
      </c>
      <c r="C150" s="128" t="s">
        <v>187</v>
      </c>
      <c r="D150" s="108" t="s">
        <v>454</v>
      </c>
      <c r="E150" s="106" t="s">
        <v>455</v>
      </c>
      <c r="F150" s="8"/>
      <c r="G150" s="49"/>
      <c r="H150" s="36"/>
      <c r="I150" s="9"/>
      <c r="J150" s="9"/>
      <c r="K150" s="185" t="str">
        <f t="shared" si="96"/>
        <v/>
      </c>
      <c r="L150" s="205"/>
      <c r="M150" s="221" t="str">
        <f t="shared" si="68"/>
        <v/>
      </c>
      <c r="N150" s="191" t="str">
        <f t="shared" si="97"/>
        <v/>
      </c>
      <c r="O150" s="191"/>
      <c r="P150" s="191"/>
      <c r="Q150" s="191"/>
      <c r="R150" s="191"/>
      <c r="S150" s="191"/>
      <c r="T150" s="191"/>
      <c r="U150" s="31" t="str">
        <f t="shared" si="69"/>
        <v/>
      </c>
      <c r="V150" s="31">
        <f t="shared" si="70"/>
        <v>0</v>
      </c>
      <c r="W150" s="31">
        <f t="shared" si="71"/>
        <v>0</v>
      </c>
      <c r="X150" s="31" t="str">
        <f t="shared" si="72"/>
        <v/>
      </c>
      <c r="Y150" s="31">
        <f t="shared" si="73"/>
        <v>0</v>
      </c>
      <c r="Z150" s="31">
        <f t="shared" si="74"/>
        <v>0</v>
      </c>
      <c r="AA150" s="31" t="str">
        <f t="shared" si="75"/>
        <v/>
      </c>
      <c r="AB150" s="31">
        <f t="shared" si="76"/>
        <v>0</v>
      </c>
      <c r="AC150" s="31">
        <f t="shared" si="77"/>
        <v>0</v>
      </c>
      <c r="AD150" s="31" t="str">
        <f t="shared" si="78"/>
        <v/>
      </c>
      <c r="AE150" s="31">
        <f t="shared" si="79"/>
        <v>0</v>
      </c>
      <c r="AF150" s="31">
        <f t="shared" si="80"/>
        <v>0</v>
      </c>
      <c r="AG150" s="31" t="str">
        <f t="shared" si="81"/>
        <v/>
      </c>
      <c r="AH150" s="31">
        <f t="shared" si="82"/>
        <v>0</v>
      </c>
      <c r="AI150" s="31">
        <f t="shared" si="83"/>
        <v>0</v>
      </c>
      <c r="AJ150" s="31" t="str">
        <f t="shared" si="84"/>
        <v/>
      </c>
      <c r="AK150" s="31">
        <f t="shared" si="85"/>
        <v>0</v>
      </c>
      <c r="AL150" s="31">
        <f t="shared" si="86"/>
        <v>0</v>
      </c>
      <c r="AM150" s="243" t="str">
        <f t="shared" si="87"/>
        <v/>
      </c>
      <c r="AN150" s="31">
        <f t="shared" si="88"/>
        <v>0</v>
      </c>
      <c r="AO150" s="31">
        <f t="shared" si="89"/>
        <v>0</v>
      </c>
      <c r="AR150" s="31" t="str">
        <f t="shared" si="98"/>
        <v/>
      </c>
      <c r="AS150" s="32" t="str">
        <f t="shared" si="90"/>
        <v/>
      </c>
      <c r="AT150" s="31" t="str">
        <f t="shared" si="91"/>
        <v/>
      </c>
      <c r="AU150" s="32">
        <f t="shared" si="92"/>
        <v>0</v>
      </c>
      <c r="AW150" s="31" t="str">
        <f t="shared" si="93"/>
        <v/>
      </c>
      <c r="AX150" s="32" t="str">
        <f t="shared" si="94"/>
        <v/>
      </c>
      <c r="AY150" s="192">
        <f t="shared" si="95"/>
        <v>0</v>
      </c>
    </row>
    <row r="151" spans="1:51" ht="20.100000000000001" customHeight="1" x14ac:dyDescent="0.4">
      <c r="A151" s="110" t="str">
        <f t="shared" si="67"/>
        <v/>
      </c>
      <c r="B151" s="111" t="s">
        <v>1115</v>
      </c>
      <c r="C151" s="113" t="s">
        <v>186</v>
      </c>
      <c r="D151" s="113" t="s">
        <v>456</v>
      </c>
      <c r="E151" s="111" t="s">
        <v>457</v>
      </c>
      <c r="F151" s="4"/>
      <c r="G151" s="47"/>
      <c r="H151" s="12"/>
      <c r="I151" s="5"/>
      <c r="J151" s="5"/>
      <c r="K151" s="182" t="str">
        <f t="shared" si="96"/>
        <v/>
      </c>
      <c r="L151" s="204"/>
      <c r="M151" s="219" t="str">
        <f t="shared" si="68"/>
        <v/>
      </c>
      <c r="N151" s="191" t="str">
        <f t="shared" si="97"/>
        <v/>
      </c>
      <c r="O151" s="191"/>
      <c r="P151" s="191"/>
      <c r="Q151" s="191"/>
      <c r="R151" s="191"/>
      <c r="S151" s="191"/>
      <c r="T151" s="191"/>
      <c r="U151" s="31" t="str">
        <f t="shared" si="69"/>
        <v/>
      </c>
      <c r="V151" s="31">
        <f t="shared" si="70"/>
        <v>0</v>
      </c>
      <c r="W151" s="31">
        <f t="shared" si="71"/>
        <v>0</v>
      </c>
      <c r="X151" s="31" t="str">
        <f t="shared" si="72"/>
        <v/>
      </c>
      <c r="Y151" s="31">
        <f t="shared" si="73"/>
        <v>0</v>
      </c>
      <c r="Z151" s="31">
        <f t="shared" si="74"/>
        <v>0</v>
      </c>
      <c r="AA151" s="31" t="str">
        <f t="shared" si="75"/>
        <v/>
      </c>
      <c r="AB151" s="31">
        <f t="shared" si="76"/>
        <v>0</v>
      </c>
      <c r="AC151" s="31">
        <f t="shared" si="77"/>
        <v>0</v>
      </c>
      <c r="AD151" s="31" t="str">
        <f t="shared" si="78"/>
        <v/>
      </c>
      <c r="AE151" s="31">
        <f t="shared" si="79"/>
        <v>0</v>
      </c>
      <c r="AF151" s="31">
        <f t="shared" si="80"/>
        <v>0</v>
      </c>
      <c r="AG151" s="31" t="str">
        <f t="shared" si="81"/>
        <v/>
      </c>
      <c r="AH151" s="31">
        <f t="shared" si="82"/>
        <v>0</v>
      </c>
      <c r="AI151" s="31">
        <f t="shared" si="83"/>
        <v>0</v>
      </c>
      <c r="AJ151" s="31" t="str">
        <f t="shared" si="84"/>
        <v/>
      </c>
      <c r="AK151" s="31">
        <f t="shared" si="85"/>
        <v>0</v>
      </c>
      <c r="AL151" s="31">
        <f t="shared" si="86"/>
        <v>0</v>
      </c>
      <c r="AM151" s="243" t="str">
        <f t="shared" si="87"/>
        <v/>
      </c>
      <c r="AN151" s="31">
        <f t="shared" si="88"/>
        <v>0</v>
      </c>
      <c r="AO151" s="31">
        <f t="shared" si="89"/>
        <v>0</v>
      </c>
      <c r="AR151" s="31" t="str">
        <f t="shared" si="98"/>
        <v/>
      </c>
      <c r="AS151" s="32" t="str">
        <f t="shared" si="90"/>
        <v/>
      </c>
      <c r="AT151" s="31" t="str">
        <f t="shared" si="91"/>
        <v/>
      </c>
      <c r="AU151" s="32">
        <f t="shared" si="92"/>
        <v>0</v>
      </c>
      <c r="AW151" s="31" t="str">
        <f t="shared" si="93"/>
        <v/>
      </c>
      <c r="AX151" s="32" t="str">
        <f t="shared" si="94"/>
        <v/>
      </c>
      <c r="AY151" s="192">
        <f t="shared" si="95"/>
        <v>0</v>
      </c>
    </row>
    <row r="152" spans="1:51" ht="20.100000000000001" customHeight="1" x14ac:dyDescent="0.4">
      <c r="A152" s="110" t="str">
        <f t="shared" si="67"/>
        <v/>
      </c>
      <c r="B152" s="127" t="s">
        <v>1116</v>
      </c>
      <c r="C152" s="116" t="s">
        <v>1435</v>
      </c>
      <c r="D152" s="113" t="s">
        <v>458</v>
      </c>
      <c r="E152" s="111" t="s">
        <v>459</v>
      </c>
      <c r="F152" s="4"/>
      <c r="G152" s="47"/>
      <c r="H152" s="12"/>
      <c r="I152" s="5"/>
      <c r="J152" s="5"/>
      <c r="K152" s="182" t="str">
        <f t="shared" si="96"/>
        <v/>
      </c>
      <c r="L152" s="204"/>
      <c r="M152" s="219" t="str">
        <f t="shared" si="68"/>
        <v/>
      </c>
      <c r="N152" s="191" t="str">
        <f t="shared" si="97"/>
        <v/>
      </c>
      <c r="O152" s="191"/>
      <c r="P152" s="191"/>
      <c r="Q152" s="191"/>
      <c r="R152" s="191"/>
      <c r="S152" s="191"/>
      <c r="T152" s="191"/>
      <c r="U152" s="31" t="str">
        <f t="shared" si="69"/>
        <v/>
      </c>
      <c r="V152" s="31">
        <f t="shared" si="70"/>
        <v>0</v>
      </c>
      <c r="W152" s="31">
        <f t="shared" si="71"/>
        <v>0</v>
      </c>
      <c r="X152" s="31" t="str">
        <f t="shared" si="72"/>
        <v/>
      </c>
      <c r="Y152" s="31">
        <f t="shared" si="73"/>
        <v>0</v>
      </c>
      <c r="Z152" s="31">
        <f t="shared" si="74"/>
        <v>0</v>
      </c>
      <c r="AA152" s="31" t="str">
        <f t="shared" si="75"/>
        <v/>
      </c>
      <c r="AB152" s="31">
        <f t="shared" si="76"/>
        <v>0</v>
      </c>
      <c r="AC152" s="31">
        <f t="shared" si="77"/>
        <v>0</v>
      </c>
      <c r="AD152" s="31" t="str">
        <f t="shared" si="78"/>
        <v/>
      </c>
      <c r="AE152" s="31">
        <f t="shared" si="79"/>
        <v>0</v>
      </c>
      <c r="AF152" s="31">
        <f t="shared" si="80"/>
        <v>0</v>
      </c>
      <c r="AG152" s="31" t="str">
        <f t="shared" si="81"/>
        <v/>
      </c>
      <c r="AH152" s="31">
        <f t="shared" si="82"/>
        <v>0</v>
      </c>
      <c r="AI152" s="31">
        <f t="shared" si="83"/>
        <v>0</v>
      </c>
      <c r="AJ152" s="31" t="str">
        <f t="shared" si="84"/>
        <v/>
      </c>
      <c r="AK152" s="31">
        <f t="shared" si="85"/>
        <v>0</v>
      </c>
      <c r="AL152" s="31">
        <f t="shared" si="86"/>
        <v>0</v>
      </c>
      <c r="AM152" s="243" t="str">
        <f t="shared" si="87"/>
        <v/>
      </c>
      <c r="AN152" s="31">
        <f t="shared" si="88"/>
        <v>0</v>
      </c>
      <c r="AO152" s="31">
        <f t="shared" si="89"/>
        <v>0</v>
      </c>
      <c r="AR152" s="31" t="str">
        <f t="shared" si="98"/>
        <v/>
      </c>
      <c r="AS152" s="32" t="str">
        <f t="shared" si="90"/>
        <v/>
      </c>
      <c r="AT152" s="31" t="str">
        <f t="shared" si="91"/>
        <v/>
      </c>
      <c r="AU152" s="32">
        <f t="shared" si="92"/>
        <v>0</v>
      </c>
      <c r="AW152" s="31" t="str">
        <f t="shared" si="93"/>
        <v/>
      </c>
      <c r="AX152" s="32" t="str">
        <f t="shared" si="94"/>
        <v/>
      </c>
      <c r="AY152" s="192">
        <f t="shared" si="95"/>
        <v>0</v>
      </c>
    </row>
    <row r="153" spans="1:51" ht="20.100000000000001" customHeight="1" thickBot="1" x14ac:dyDescent="0.45">
      <c r="A153" s="117" t="str">
        <f t="shared" si="67"/>
        <v/>
      </c>
      <c r="B153" s="118" t="s">
        <v>1117</v>
      </c>
      <c r="C153" s="126" t="s">
        <v>186</v>
      </c>
      <c r="D153" s="119" t="s">
        <v>460</v>
      </c>
      <c r="E153" s="118" t="s">
        <v>461</v>
      </c>
      <c r="F153" s="6"/>
      <c r="G153" s="50"/>
      <c r="H153" s="35"/>
      <c r="I153" s="7"/>
      <c r="J153" s="7"/>
      <c r="K153" s="183" t="str">
        <f t="shared" si="96"/>
        <v/>
      </c>
      <c r="L153" s="206"/>
      <c r="M153" s="222" t="str">
        <f t="shared" si="68"/>
        <v/>
      </c>
      <c r="N153" s="191" t="str">
        <f t="shared" si="97"/>
        <v/>
      </c>
      <c r="O153" s="191"/>
      <c r="P153" s="191"/>
      <c r="Q153" s="191"/>
      <c r="R153" s="191"/>
      <c r="S153" s="191"/>
      <c r="T153" s="191"/>
      <c r="U153" s="31" t="str">
        <f t="shared" si="69"/>
        <v/>
      </c>
      <c r="V153" s="31">
        <f t="shared" si="70"/>
        <v>0</v>
      </c>
      <c r="W153" s="31">
        <f t="shared" si="71"/>
        <v>0</v>
      </c>
      <c r="X153" s="31" t="str">
        <f t="shared" si="72"/>
        <v/>
      </c>
      <c r="Y153" s="31">
        <f t="shared" si="73"/>
        <v>0</v>
      </c>
      <c r="Z153" s="31">
        <f t="shared" si="74"/>
        <v>0</v>
      </c>
      <c r="AA153" s="31" t="str">
        <f t="shared" si="75"/>
        <v/>
      </c>
      <c r="AB153" s="31">
        <f t="shared" si="76"/>
        <v>0</v>
      </c>
      <c r="AC153" s="31">
        <f t="shared" si="77"/>
        <v>0</v>
      </c>
      <c r="AD153" s="31" t="str">
        <f t="shared" si="78"/>
        <v/>
      </c>
      <c r="AE153" s="31">
        <f t="shared" si="79"/>
        <v>0</v>
      </c>
      <c r="AF153" s="31">
        <f t="shared" si="80"/>
        <v>0</v>
      </c>
      <c r="AG153" s="31" t="str">
        <f t="shared" si="81"/>
        <v/>
      </c>
      <c r="AH153" s="31">
        <f t="shared" si="82"/>
        <v>0</v>
      </c>
      <c r="AI153" s="31">
        <f t="shared" si="83"/>
        <v>0</v>
      </c>
      <c r="AJ153" s="31" t="str">
        <f t="shared" si="84"/>
        <v/>
      </c>
      <c r="AK153" s="31">
        <f t="shared" si="85"/>
        <v>0</v>
      </c>
      <c r="AL153" s="31">
        <f t="shared" si="86"/>
        <v>0</v>
      </c>
      <c r="AM153" s="243" t="str">
        <f t="shared" si="87"/>
        <v/>
      </c>
      <c r="AN153" s="31">
        <f t="shared" si="88"/>
        <v>0</v>
      </c>
      <c r="AO153" s="31">
        <f t="shared" si="89"/>
        <v>0</v>
      </c>
      <c r="AR153" s="31" t="str">
        <f t="shared" si="98"/>
        <v/>
      </c>
      <c r="AS153" s="32" t="str">
        <f t="shared" si="90"/>
        <v/>
      </c>
      <c r="AT153" s="31" t="str">
        <f t="shared" si="91"/>
        <v/>
      </c>
      <c r="AU153" s="32">
        <f t="shared" si="92"/>
        <v>0</v>
      </c>
      <c r="AW153" s="31" t="str">
        <f t="shared" si="93"/>
        <v/>
      </c>
      <c r="AX153" s="32" t="str">
        <f t="shared" si="94"/>
        <v/>
      </c>
      <c r="AY153" s="192">
        <f t="shared" si="95"/>
        <v>0</v>
      </c>
    </row>
    <row r="154" spans="1:51" ht="20.100000000000001" customHeight="1" x14ac:dyDescent="0.4">
      <c r="A154" s="124" t="str">
        <f t="shared" si="67"/>
        <v/>
      </c>
      <c r="B154" s="106" t="s">
        <v>1118</v>
      </c>
      <c r="C154" s="125" t="s">
        <v>186</v>
      </c>
      <c r="D154" s="108" t="s">
        <v>462</v>
      </c>
      <c r="E154" s="106" t="s">
        <v>463</v>
      </c>
      <c r="F154" s="8"/>
      <c r="G154" s="49"/>
      <c r="H154" s="36"/>
      <c r="I154" s="9"/>
      <c r="J154" s="9"/>
      <c r="K154" s="185" t="str">
        <f t="shared" si="96"/>
        <v/>
      </c>
      <c r="L154" s="205"/>
      <c r="M154" s="221" t="str">
        <f t="shared" si="68"/>
        <v/>
      </c>
      <c r="N154" s="191" t="str">
        <f t="shared" si="97"/>
        <v/>
      </c>
      <c r="O154" s="191"/>
      <c r="P154" s="191"/>
      <c r="Q154" s="191"/>
      <c r="R154" s="191"/>
      <c r="S154" s="191"/>
      <c r="T154" s="191"/>
      <c r="U154" s="31" t="str">
        <f t="shared" si="69"/>
        <v/>
      </c>
      <c r="V154" s="31">
        <f t="shared" si="70"/>
        <v>0</v>
      </c>
      <c r="W154" s="31">
        <f t="shared" si="71"/>
        <v>0</v>
      </c>
      <c r="X154" s="31" t="str">
        <f t="shared" si="72"/>
        <v/>
      </c>
      <c r="Y154" s="31">
        <f t="shared" si="73"/>
        <v>0</v>
      </c>
      <c r="Z154" s="31">
        <f t="shared" si="74"/>
        <v>0</v>
      </c>
      <c r="AA154" s="31" t="str">
        <f t="shared" si="75"/>
        <v/>
      </c>
      <c r="AB154" s="31">
        <f t="shared" si="76"/>
        <v>0</v>
      </c>
      <c r="AC154" s="31">
        <f t="shared" si="77"/>
        <v>0</v>
      </c>
      <c r="AD154" s="31" t="str">
        <f t="shared" si="78"/>
        <v/>
      </c>
      <c r="AE154" s="31">
        <f t="shared" si="79"/>
        <v>0</v>
      </c>
      <c r="AF154" s="31">
        <f t="shared" si="80"/>
        <v>0</v>
      </c>
      <c r="AG154" s="31" t="str">
        <f t="shared" si="81"/>
        <v/>
      </c>
      <c r="AH154" s="31">
        <f t="shared" si="82"/>
        <v>0</v>
      </c>
      <c r="AI154" s="31">
        <f t="shared" si="83"/>
        <v>0</v>
      </c>
      <c r="AJ154" s="31" t="str">
        <f t="shared" si="84"/>
        <v/>
      </c>
      <c r="AK154" s="31">
        <f t="shared" si="85"/>
        <v>0</v>
      </c>
      <c r="AL154" s="31">
        <f t="shared" si="86"/>
        <v>0</v>
      </c>
      <c r="AM154" s="243" t="str">
        <f t="shared" si="87"/>
        <v/>
      </c>
      <c r="AN154" s="31">
        <f t="shared" si="88"/>
        <v>0</v>
      </c>
      <c r="AO154" s="31">
        <f t="shared" si="89"/>
        <v>0</v>
      </c>
      <c r="AR154" s="31" t="str">
        <f t="shared" si="98"/>
        <v/>
      </c>
      <c r="AS154" s="32" t="str">
        <f t="shared" si="90"/>
        <v/>
      </c>
      <c r="AT154" s="31" t="str">
        <f t="shared" si="91"/>
        <v/>
      </c>
      <c r="AU154" s="32">
        <f t="shared" si="92"/>
        <v>0</v>
      </c>
      <c r="AW154" s="31" t="str">
        <f t="shared" si="93"/>
        <v/>
      </c>
      <c r="AX154" s="32" t="str">
        <f t="shared" si="94"/>
        <v/>
      </c>
      <c r="AY154" s="192">
        <f t="shared" si="95"/>
        <v>0</v>
      </c>
    </row>
    <row r="155" spans="1:51" ht="20.100000000000001" customHeight="1" x14ac:dyDescent="0.4">
      <c r="A155" s="110" t="str">
        <f t="shared" si="67"/>
        <v/>
      </c>
      <c r="B155" s="111" t="s">
        <v>1119</v>
      </c>
      <c r="C155" s="112" t="s">
        <v>186</v>
      </c>
      <c r="D155" s="113" t="s">
        <v>464</v>
      </c>
      <c r="E155" s="111" t="s">
        <v>465</v>
      </c>
      <c r="F155" s="4"/>
      <c r="G155" s="47"/>
      <c r="H155" s="12"/>
      <c r="I155" s="5"/>
      <c r="J155" s="5"/>
      <c r="K155" s="182" t="str">
        <f t="shared" si="96"/>
        <v/>
      </c>
      <c r="L155" s="204"/>
      <c r="M155" s="219" t="str">
        <f t="shared" si="68"/>
        <v/>
      </c>
      <c r="N155" s="191" t="str">
        <f t="shared" si="97"/>
        <v/>
      </c>
      <c r="O155" s="191"/>
      <c r="P155" s="191"/>
      <c r="Q155" s="191"/>
      <c r="R155" s="191"/>
      <c r="S155" s="191"/>
      <c r="T155" s="191"/>
      <c r="U155" s="31" t="str">
        <f t="shared" si="69"/>
        <v/>
      </c>
      <c r="V155" s="31">
        <f t="shared" si="70"/>
        <v>0</v>
      </c>
      <c r="W155" s="31">
        <f t="shared" si="71"/>
        <v>0</v>
      </c>
      <c r="X155" s="31" t="str">
        <f t="shared" si="72"/>
        <v/>
      </c>
      <c r="Y155" s="31">
        <f t="shared" si="73"/>
        <v>0</v>
      </c>
      <c r="Z155" s="31">
        <f t="shared" si="74"/>
        <v>0</v>
      </c>
      <c r="AA155" s="31" t="str">
        <f t="shared" si="75"/>
        <v/>
      </c>
      <c r="AB155" s="31">
        <f t="shared" si="76"/>
        <v>0</v>
      </c>
      <c r="AC155" s="31">
        <f t="shared" si="77"/>
        <v>0</v>
      </c>
      <c r="AD155" s="31" t="str">
        <f t="shared" si="78"/>
        <v/>
      </c>
      <c r="AE155" s="31">
        <f t="shared" si="79"/>
        <v>0</v>
      </c>
      <c r="AF155" s="31">
        <f t="shared" si="80"/>
        <v>0</v>
      </c>
      <c r="AG155" s="31" t="str">
        <f t="shared" si="81"/>
        <v/>
      </c>
      <c r="AH155" s="31">
        <f t="shared" si="82"/>
        <v>0</v>
      </c>
      <c r="AI155" s="31">
        <f t="shared" si="83"/>
        <v>0</v>
      </c>
      <c r="AJ155" s="31" t="str">
        <f t="shared" si="84"/>
        <v/>
      </c>
      <c r="AK155" s="31">
        <f t="shared" si="85"/>
        <v>0</v>
      </c>
      <c r="AL155" s="31">
        <f t="shared" si="86"/>
        <v>0</v>
      </c>
      <c r="AM155" s="243" t="str">
        <f t="shared" si="87"/>
        <v/>
      </c>
      <c r="AN155" s="31">
        <f t="shared" si="88"/>
        <v>0</v>
      </c>
      <c r="AO155" s="31">
        <f t="shared" si="89"/>
        <v>0</v>
      </c>
      <c r="AR155" s="31" t="str">
        <f t="shared" si="98"/>
        <v/>
      </c>
      <c r="AS155" s="32" t="str">
        <f t="shared" si="90"/>
        <v/>
      </c>
      <c r="AT155" s="31" t="str">
        <f t="shared" si="91"/>
        <v/>
      </c>
      <c r="AU155" s="32">
        <f t="shared" si="92"/>
        <v>0</v>
      </c>
      <c r="AW155" s="31" t="str">
        <f t="shared" si="93"/>
        <v/>
      </c>
      <c r="AX155" s="32" t="str">
        <f t="shared" si="94"/>
        <v/>
      </c>
      <c r="AY155" s="192">
        <f t="shared" si="95"/>
        <v>0</v>
      </c>
    </row>
    <row r="156" spans="1:51" ht="20.100000000000001" customHeight="1" x14ac:dyDescent="0.4">
      <c r="A156" s="110" t="str">
        <f t="shared" si="67"/>
        <v/>
      </c>
      <c r="B156" s="106" t="s">
        <v>1120</v>
      </c>
      <c r="C156" s="112" t="s">
        <v>186</v>
      </c>
      <c r="D156" s="113" t="s">
        <v>466</v>
      </c>
      <c r="E156" s="111" t="s">
        <v>467</v>
      </c>
      <c r="F156" s="4"/>
      <c r="G156" s="47"/>
      <c r="H156" s="12"/>
      <c r="I156" s="5"/>
      <c r="J156" s="5"/>
      <c r="K156" s="182" t="str">
        <f t="shared" si="96"/>
        <v/>
      </c>
      <c r="L156" s="204"/>
      <c r="M156" s="219" t="str">
        <f t="shared" si="68"/>
        <v/>
      </c>
      <c r="N156" s="191" t="str">
        <f t="shared" si="97"/>
        <v/>
      </c>
      <c r="O156" s="191"/>
      <c r="P156" s="191"/>
      <c r="Q156" s="191"/>
      <c r="R156" s="191"/>
      <c r="S156" s="191"/>
      <c r="T156" s="191"/>
      <c r="U156" s="31" t="str">
        <f t="shared" si="69"/>
        <v/>
      </c>
      <c r="V156" s="31">
        <f t="shared" si="70"/>
        <v>0</v>
      </c>
      <c r="W156" s="31">
        <f t="shared" si="71"/>
        <v>0</v>
      </c>
      <c r="X156" s="31" t="str">
        <f t="shared" si="72"/>
        <v/>
      </c>
      <c r="Y156" s="31">
        <f t="shared" si="73"/>
        <v>0</v>
      </c>
      <c r="Z156" s="31">
        <f t="shared" si="74"/>
        <v>0</v>
      </c>
      <c r="AA156" s="31" t="str">
        <f t="shared" si="75"/>
        <v/>
      </c>
      <c r="AB156" s="31">
        <f t="shared" si="76"/>
        <v>0</v>
      </c>
      <c r="AC156" s="31">
        <f t="shared" si="77"/>
        <v>0</v>
      </c>
      <c r="AD156" s="31" t="str">
        <f t="shared" si="78"/>
        <v/>
      </c>
      <c r="AE156" s="31">
        <f t="shared" si="79"/>
        <v>0</v>
      </c>
      <c r="AF156" s="31">
        <f t="shared" si="80"/>
        <v>0</v>
      </c>
      <c r="AG156" s="31" t="str">
        <f t="shared" si="81"/>
        <v/>
      </c>
      <c r="AH156" s="31">
        <f t="shared" si="82"/>
        <v>0</v>
      </c>
      <c r="AI156" s="31">
        <f t="shared" si="83"/>
        <v>0</v>
      </c>
      <c r="AJ156" s="31" t="str">
        <f t="shared" si="84"/>
        <v/>
      </c>
      <c r="AK156" s="31">
        <f t="shared" si="85"/>
        <v>0</v>
      </c>
      <c r="AL156" s="31">
        <f t="shared" si="86"/>
        <v>0</v>
      </c>
      <c r="AM156" s="243" t="str">
        <f t="shared" si="87"/>
        <v/>
      </c>
      <c r="AN156" s="31">
        <f t="shared" si="88"/>
        <v>0</v>
      </c>
      <c r="AO156" s="31">
        <f t="shared" si="89"/>
        <v>0</v>
      </c>
      <c r="AR156" s="31" t="str">
        <f t="shared" si="98"/>
        <v/>
      </c>
      <c r="AS156" s="32" t="str">
        <f t="shared" si="90"/>
        <v/>
      </c>
      <c r="AT156" s="31" t="str">
        <f t="shared" si="91"/>
        <v/>
      </c>
      <c r="AU156" s="32">
        <f t="shared" si="92"/>
        <v>0</v>
      </c>
      <c r="AW156" s="31" t="str">
        <f t="shared" si="93"/>
        <v/>
      </c>
      <c r="AX156" s="32" t="str">
        <f t="shared" si="94"/>
        <v/>
      </c>
      <c r="AY156" s="192">
        <f t="shared" si="95"/>
        <v>0</v>
      </c>
    </row>
    <row r="157" spans="1:51" ht="20.100000000000001" customHeight="1" x14ac:dyDescent="0.4">
      <c r="A157" s="110" t="str">
        <f t="shared" si="67"/>
        <v/>
      </c>
      <c r="B157" s="111" t="s">
        <v>1121</v>
      </c>
      <c r="C157" s="112" t="s">
        <v>186</v>
      </c>
      <c r="D157" s="113" t="s">
        <v>468</v>
      </c>
      <c r="E157" s="111" t="s">
        <v>469</v>
      </c>
      <c r="F157" s="4"/>
      <c r="G157" s="47"/>
      <c r="H157" s="12"/>
      <c r="I157" s="5"/>
      <c r="J157" s="5"/>
      <c r="K157" s="182" t="str">
        <f t="shared" si="96"/>
        <v/>
      </c>
      <c r="L157" s="204"/>
      <c r="M157" s="219" t="str">
        <f t="shared" si="68"/>
        <v/>
      </c>
      <c r="N157" s="191" t="str">
        <f t="shared" si="97"/>
        <v/>
      </c>
      <c r="O157" s="191"/>
      <c r="P157" s="191"/>
      <c r="Q157" s="191"/>
      <c r="R157" s="191"/>
      <c r="S157" s="191"/>
      <c r="T157" s="191"/>
      <c r="U157" s="31" t="str">
        <f t="shared" si="69"/>
        <v/>
      </c>
      <c r="V157" s="31">
        <f t="shared" si="70"/>
        <v>0</v>
      </c>
      <c r="W157" s="31">
        <f t="shared" si="71"/>
        <v>0</v>
      </c>
      <c r="X157" s="31" t="str">
        <f t="shared" si="72"/>
        <v/>
      </c>
      <c r="Y157" s="31">
        <f t="shared" si="73"/>
        <v>0</v>
      </c>
      <c r="Z157" s="31">
        <f t="shared" si="74"/>
        <v>0</v>
      </c>
      <c r="AA157" s="31" t="str">
        <f t="shared" si="75"/>
        <v/>
      </c>
      <c r="AB157" s="31">
        <f t="shared" si="76"/>
        <v>0</v>
      </c>
      <c r="AC157" s="31">
        <f t="shared" si="77"/>
        <v>0</v>
      </c>
      <c r="AD157" s="31" t="str">
        <f t="shared" si="78"/>
        <v/>
      </c>
      <c r="AE157" s="31">
        <f t="shared" si="79"/>
        <v>0</v>
      </c>
      <c r="AF157" s="31">
        <f t="shared" si="80"/>
        <v>0</v>
      </c>
      <c r="AG157" s="31" t="str">
        <f t="shared" si="81"/>
        <v/>
      </c>
      <c r="AH157" s="31">
        <f t="shared" si="82"/>
        <v>0</v>
      </c>
      <c r="AI157" s="31">
        <f t="shared" si="83"/>
        <v>0</v>
      </c>
      <c r="AJ157" s="31" t="str">
        <f t="shared" si="84"/>
        <v/>
      </c>
      <c r="AK157" s="31">
        <f t="shared" si="85"/>
        <v>0</v>
      </c>
      <c r="AL157" s="31">
        <f t="shared" si="86"/>
        <v>0</v>
      </c>
      <c r="AM157" s="243" t="str">
        <f t="shared" si="87"/>
        <v/>
      </c>
      <c r="AN157" s="31">
        <f t="shared" si="88"/>
        <v>0</v>
      </c>
      <c r="AO157" s="31">
        <f t="shared" si="89"/>
        <v>0</v>
      </c>
      <c r="AR157" s="31" t="str">
        <f t="shared" si="98"/>
        <v/>
      </c>
      <c r="AS157" s="32" t="str">
        <f t="shared" si="90"/>
        <v/>
      </c>
      <c r="AT157" s="31" t="str">
        <f t="shared" si="91"/>
        <v/>
      </c>
      <c r="AU157" s="32">
        <f t="shared" si="92"/>
        <v>0</v>
      </c>
      <c r="AW157" s="31" t="str">
        <f t="shared" si="93"/>
        <v/>
      </c>
      <c r="AX157" s="32" t="str">
        <f t="shared" si="94"/>
        <v/>
      </c>
      <c r="AY157" s="192">
        <f t="shared" si="95"/>
        <v>0</v>
      </c>
    </row>
    <row r="158" spans="1:51" ht="20.100000000000001" customHeight="1" x14ac:dyDescent="0.4">
      <c r="A158" s="110" t="str">
        <f t="shared" si="67"/>
        <v/>
      </c>
      <c r="B158" s="106" t="s">
        <v>1122</v>
      </c>
      <c r="C158" s="112" t="s">
        <v>186</v>
      </c>
      <c r="D158" s="113" t="s">
        <v>470</v>
      </c>
      <c r="E158" s="111" t="s">
        <v>471</v>
      </c>
      <c r="F158" s="4"/>
      <c r="G158" s="47"/>
      <c r="H158" s="12"/>
      <c r="I158" s="5"/>
      <c r="J158" s="5"/>
      <c r="K158" s="182" t="str">
        <f t="shared" si="96"/>
        <v/>
      </c>
      <c r="L158" s="204"/>
      <c r="M158" s="219" t="str">
        <f t="shared" si="68"/>
        <v/>
      </c>
      <c r="N158" s="191" t="str">
        <f t="shared" si="97"/>
        <v/>
      </c>
      <c r="O158" s="191"/>
      <c r="P158" s="191"/>
      <c r="Q158" s="191"/>
      <c r="R158" s="191"/>
      <c r="S158" s="191"/>
      <c r="T158" s="191"/>
      <c r="U158" s="31" t="str">
        <f t="shared" si="69"/>
        <v/>
      </c>
      <c r="V158" s="31">
        <f t="shared" si="70"/>
        <v>0</v>
      </c>
      <c r="W158" s="31">
        <f t="shared" si="71"/>
        <v>0</v>
      </c>
      <c r="X158" s="31" t="str">
        <f t="shared" si="72"/>
        <v/>
      </c>
      <c r="Y158" s="31">
        <f t="shared" si="73"/>
        <v>0</v>
      </c>
      <c r="Z158" s="31">
        <f t="shared" si="74"/>
        <v>0</v>
      </c>
      <c r="AA158" s="31" t="str">
        <f t="shared" si="75"/>
        <v/>
      </c>
      <c r="AB158" s="31">
        <f t="shared" si="76"/>
        <v>0</v>
      </c>
      <c r="AC158" s="31">
        <f t="shared" si="77"/>
        <v>0</v>
      </c>
      <c r="AD158" s="31" t="str">
        <f t="shared" si="78"/>
        <v/>
      </c>
      <c r="AE158" s="31">
        <f t="shared" si="79"/>
        <v>0</v>
      </c>
      <c r="AF158" s="31">
        <f t="shared" si="80"/>
        <v>0</v>
      </c>
      <c r="AG158" s="31" t="str">
        <f t="shared" si="81"/>
        <v/>
      </c>
      <c r="AH158" s="31">
        <f t="shared" si="82"/>
        <v>0</v>
      </c>
      <c r="AI158" s="31">
        <f t="shared" si="83"/>
        <v>0</v>
      </c>
      <c r="AJ158" s="31" t="str">
        <f t="shared" si="84"/>
        <v/>
      </c>
      <c r="AK158" s="31">
        <f t="shared" si="85"/>
        <v>0</v>
      </c>
      <c r="AL158" s="31">
        <f t="shared" si="86"/>
        <v>0</v>
      </c>
      <c r="AM158" s="243" t="str">
        <f t="shared" si="87"/>
        <v/>
      </c>
      <c r="AN158" s="31">
        <f t="shared" si="88"/>
        <v>0</v>
      </c>
      <c r="AO158" s="31">
        <f t="shared" si="89"/>
        <v>0</v>
      </c>
      <c r="AR158" s="31" t="str">
        <f t="shared" si="98"/>
        <v/>
      </c>
      <c r="AS158" s="32" t="str">
        <f t="shared" si="90"/>
        <v/>
      </c>
      <c r="AT158" s="31" t="str">
        <f t="shared" si="91"/>
        <v/>
      </c>
      <c r="AU158" s="32">
        <f t="shared" si="92"/>
        <v>0</v>
      </c>
      <c r="AW158" s="31" t="str">
        <f t="shared" si="93"/>
        <v/>
      </c>
      <c r="AX158" s="32" t="str">
        <f t="shared" si="94"/>
        <v/>
      </c>
      <c r="AY158" s="192">
        <f t="shared" si="95"/>
        <v>0</v>
      </c>
    </row>
    <row r="159" spans="1:51" ht="20.100000000000001" customHeight="1" x14ac:dyDescent="0.4">
      <c r="A159" s="110" t="str">
        <f t="shared" si="67"/>
        <v/>
      </c>
      <c r="B159" s="111" t="s">
        <v>1123</v>
      </c>
      <c r="C159" s="112" t="s">
        <v>186</v>
      </c>
      <c r="D159" s="113" t="s">
        <v>472</v>
      </c>
      <c r="E159" s="111" t="s">
        <v>473</v>
      </c>
      <c r="F159" s="4"/>
      <c r="G159" s="47"/>
      <c r="H159" s="12"/>
      <c r="I159" s="5"/>
      <c r="J159" s="5"/>
      <c r="K159" s="182" t="str">
        <f t="shared" si="96"/>
        <v/>
      </c>
      <c r="L159" s="204"/>
      <c r="M159" s="219" t="str">
        <f t="shared" si="68"/>
        <v/>
      </c>
      <c r="N159" s="191" t="str">
        <f t="shared" si="97"/>
        <v/>
      </c>
      <c r="O159" s="191"/>
      <c r="P159" s="191"/>
      <c r="Q159" s="191"/>
      <c r="R159" s="191"/>
      <c r="S159" s="191"/>
      <c r="T159" s="191"/>
      <c r="U159" s="31" t="str">
        <f t="shared" si="69"/>
        <v/>
      </c>
      <c r="V159" s="31">
        <f t="shared" si="70"/>
        <v>0</v>
      </c>
      <c r="W159" s="31">
        <f t="shared" si="71"/>
        <v>0</v>
      </c>
      <c r="X159" s="31" t="str">
        <f t="shared" si="72"/>
        <v/>
      </c>
      <c r="Y159" s="31">
        <f t="shared" si="73"/>
        <v>0</v>
      </c>
      <c r="Z159" s="31">
        <f t="shared" si="74"/>
        <v>0</v>
      </c>
      <c r="AA159" s="31" t="str">
        <f t="shared" si="75"/>
        <v/>
      </c>
      <c r="AB159" s="31">
        <f t="shared" si="76"/>
        <v>0</v>
      </c>
      <c r="AC159" s="31">
        <f t="shared" si="77"/>
        <v>0</v>
      </c>
      <c r="AD159" s="31" t="str">
        <f t="shared" si="78"/>
        <v/>
      </c>
      <c r="AE159" s="31">
        <f t="shared" si="79"/>
        <v>0</v>
      </c>
      <c r="AF159" s="31">
        <f t="shared" si="80"/>
        <v>0</v>
      </c>
      <c r="AG159" s="31" t="str">
        <f t="shared" si="81"/>
        <v/>
      </c>
      <c r="AH159" s="31">
        <f t="shared" si="82"/>
        <v>0</v>
      </c>
      <c r="AI159" s="31">
        <f t="shared" si="83"/>
        <v>0</v>
      </c>
      <c r="AJ159" s="31" t="str">
        <f t="shared" si="84"/>
        <v/>
      </c>
      <c r="AK159" s="31">
        <f t="shared" si="85"/>
        <v>0</v>
      </c>
      <c r="AL159" s="31">
        <f t="shared" si="86"/>
        <v>0</v>
      </c>
      <c r="AM159" s="243" t="str">
        <f t="shared" si="87"/>
        <v/>
      </c>
      <c r="AN159" s="31">
        <f t="shared" si="88"/>
        <v>0</v>
      </c>
      <c r="AO159" s="31">
        <f t="shared" si="89"/>
        <v>0</v>
      </c>
      <c r="AR159" s="31" t="str">
        <f t="shared" si="98"/>
        <v/>
      </c>
      <c r="AS159" s="32" t="str">
        <f t="shared" si="90"/>
        <v/>
      </c>
      <c r="AT159" s="31" t="str">
        <f t="shared" si="91"/>
        <v/>
      </c>
      <c r="AU159" s="32">
        <f t="shared" si="92"/>
        <v>0</v>
      </c>
      <c r="AW159" s="31" t="str">
        <f t="shared" si="93"/>
        <v/>
      </c>
      <c r="AX159" s="32" t="str">
        <f t="shared" si="94"/>
        <v/>
      </c>
      <c r="AY159" s="192">
        <f t="shared" si="95"/>
        <v>0</v>
      </c>
    </row>
    <row r="160" spans="1:51" ht="20.100000000000001" customHeight="1" x14ac:dyDescent="0.4">
      <c r="A160" s="110" t="str">
        <f t="shared" si="67"/>
        <v/>
      </c>
      <c r="B160" s="106" t="s">
        <v>1124</v>
      </c>
      <c r="C160" s="112" t="s">
        <v>186</v>
      </c>
      <c r="D160" s="113" t="s">
        <v>474</v>
      </c>
      <c r="E160" s="111" t="s">
        <v>475</v>
      </c>
      <c r="F160" s="4"/>
      <c r="G160" s="47"/>
      <c r="H160" s="12"/>
      <c r="I160" s="5"/>
      <c r="J160" s="5"/>
      <c r="K160" s="182" t="str">
        <f t="shared" si="96"/>
        <v/>
      </c>
      <c r="L160" s="204"/>
      <c r="M160" s="219" t="str">
        <f t="shared" si="68"/>
        <v/>
      </c>
      <c r="N160" s="191" t="str">
        <f t="shared" si="97"/>
        <v/>
      </c>
      <c r="O160" s="191"/>
      <c r="P160" s="191"/>
      <c r="Q160" s="191"/>
      <c r="R160" s="191"/>
      <c r="S160" s="191"/>
      <c r="T160" s="191"/>
      <c r="U160" s="31" t="str">
        <f t="shared" si="69"/>
        <v/>
      </c>
      <c r="V160" s="31">
        <f t="shared" si="70"/>
        <v>0</v>
      </c>
      <c r="W160" s="31">
        <f t="shared" si="71"/>
        <v>0</v>
      </c>
      <c r="X160" s="31" t="str">
        <f t="shared" si="72"/>
        <v/>
      </c>
      <c r="Y160" s="31">
        <f t="shared" si="73"/>
        <v>0</v>
      </c>
      <c r="Z160" s="31">
        <f t="shared" si="74"/>
        <v>0</v>
      </c>
      <c r="AA160" s="31" t="str">
        <f t="shared" si="75"/>
        <v/>
      </c>
      <c r="AB160" s="31">
        <f t="shared" si="76"/>
        <v>0</v>
      </c>
      <c r="AC160" s="31">
        <f t="shared" si="77"/>
        <v>0</v>
      </c>
      <c r="AD160" s="31" t="str">
        <f t="shared" si="78"/>
        <v/>
      </c>
      <c r="AE160" s="31">
        <f t="shared" si="79"/>
        <v>0</v>
      </c>
      <c r="AF160" s="31">
        <f t="shared" si="80"/>
        <v>0</v>
      </c>
      <c r="AG160" s="31" t="str">
        <f t="shared" si="81"/>
        <v/>
      </c>
      <c r="AH160" s="31">
        <f t="shared" si="82"/>
        <v>0</v>
      </c>
      <c r="AI160" s="31">
        <f t="shared" si="83"/>
        <v>0</v>
      </c>
      <c r="AJ160" s="31" t="str">
        <f t="shared" si="84"/>
        <v/>
      </c>
      <c r="AK160" s="31">
        <f t="shared" si="85"/>
        <v>0</v>
      </c>
      <c r="AL160" s="31">
        <f t="shared" si="86"/>
        <v>0</v>
      </c>
      <c r="AM160" s="243" t="str">
        <f t="shared" si="87"/>
        <v/>
      </c>
      <c r="AN160" s="31">
        <f t="shared" si="88"/>
        <v>0</v>
      </c>
      <c r="AO160" s="31">
        <f t="shared" si="89"/>
        <v>0</v>
      </c>
      <c r="AR160" s="31" t="str">
        <f t="shared" si="98"/>
        <v/>
      </c>
      <c r="AS160" s="32" t="str">
        <f t="shared" si="90"/>
        <v/>
      </c>
      <c r="AT160" s="31" t="str">
        <f t="shared" si="91"/>
        <v/>
      </c>
      <c r="AU160" s="32">
        <f t="shared" si="92"/>
        <v>0</v>
      </c>
      <c r="AW160" s="31" t="str">
        <f t="shared" si="93"/>
        <v/>
      </c>
      <c r="AX160" s="32" t="str">
        <f t="shared" si="94"/>
        <v/>
      </c>
      <c r="AY160" s="192">
        <f t="shared" si="95"/>
        <v>0</v>
      </c>
    </row>
    <row r="161" spans="1:51" ht="20.100000000000001" customHeight="1" x14ac:dyDescent="0.4">
      <c r="A161" s="110" t="str">
        <f t="shared" si="67"/>
        <v/>
      </c>
      <c r="B161" s="111" t="s">
        <v>1125</v>
      </c>
      <c r="C161" s="112" t="s">
        <v>186</v>
      </c>
      <c r="D161" s="113" t="s">
        <v>476</v>
      </c>
      <c r="E161" s="111" t="s">
        <v>477</v>
      </c>
      <c r="F161" s="4"/>
      <c r="G161" s="47"/>
      <c r="H161" s="12"/>
      <c r="I161" s="5"/>
      <c r="J161" s="5"/>
      <c r="K161" s="182" t="str">
        <f t="shared" si="96"/>
        <v/>
      </c>
      <c r="L161" s="204"/>
      <c r="M161" s="219" t="str">
        <f t="shared" si="68"/>
        <v/>
      </c>
      <c r="N161" s="191" t="str">
        <f t="shared" si="97"/>
        <v/>
      </c>
      <c r="O161" s="191"/>
      <c r="P161" s="191"/>
      <c r="Q161" s="191"/>
      <c r="R161" s="191"/>
      <c r="S161" s="191"/>
      <c r="T161" s="191"/>
      <c r="U161" s="31" t="str">
        <f t="shared" si="69"/>
        <v/>
      </c>
      <c r="V161" s="31">
        <f t="shared" si="70"/>
        <v>0</v>
      </c>
      <c r="W161" s="31">
        <f t="shared" si="71"/>
        <v>0</v>
      </c>
      <c r="X161" s="31" t="str">
        <f t="shared" si="72"/>
        <v/>
      </c>
      <c r="Y161" s="31">
        <f t="shared" si="73"/>
        <v>0</v>
      </c>
      <c r="Z161" s="31">
        <f t="shared" si="74"/>
        <v>0</v>
      </c>
      <c r="AA161" s="31" t="str">
        <f t="shared" si="75"/>
        <v/>
      </c>
      <c r="AB161" s="31">
        <f t="shared" si="76"/>
        <v>0</v>
      </c>
      <c r="AC161" s="31">
        <f t="shared" si="77"/>
        <v>0</v>
      </c>
      <c r="AD161" s="31" t="str">
        <f t="shared" si="78"/>
        <v/>
      </c>
      <c r="AE161" s="31">
        <f t="shared" si="79"/>
        <v>0</v>
      </c>
      <c r="AF161" s="31">
        <f t="shared" si="80"/>
        <v>0</v>
      </c>
      <c r="AG161" s="31" t="str">
        <f t="shared" si="81"/>
        <v/>
      </c>
      <c r="AH161" s="31">
        <f t="shared" si="82"/>
        <v>0</v>
      </c>
      <c r="AI161" s="31">
        <f t="shared" si="83"/>
        <v>0</v>
      </c>
      <c r="AJ161" s="31" t="str">
        <f t="shared" si="84"/>
        <v/>
      </c>
      <c r="AK161" s="31">
        <f t="shared" si="85"/>
        <v>0</v>
      </c>
      <c r="AL161" s="31">
        <f t="shared" si="86"/>
        <v>0</v>
      </c>
      <c r="AM161" s="243" t="str">
        <f t="shared" si="87"/>
        <v/>
      </c>
      <c r="AN161" s="31">
        <f t="shared" si="88"/>
        <v>0</v>
      </c>
      <c r="AO161" s="31">
        <f t="shared" si="89"/>
        <v>0</v>
      </c>
      <c r="AR161" s="31" t="str">
        <f t="shared" si="98"/>
        <v/>
      </c>
      <c r="AS161" s="32" t="str">
        <f t="shared" si="90"/>
        <v/>
      </c>
      <c r="AT161" s="31" t="str">
        <f t="shared" si="91"/>
        <v/>
      </c>
      <c r="AU161" s="32">
        <f t="shared" si="92"/>
        <v>0</v>
      </c>
      <c r="AW161" s="31" t="str">
        <f t="shared" si="93"/>
        <v/>
      </c>
      <c r="AX161" s="32" t="str">
        <f t="shared" si="94"/>
        <v/>
      </c>
      <c r="AY161" s="192">
        <f t="shared" si="95"/>
        <v>0</v>
      </c>
    </row>
    <row r="162" spans="1:51" ht="20.100000000000001" customHeight="1" x14ac:dyDescent="0.4">
      <c r="A162" s="110" t="str">
        <f t="shared" si="67"/>
        <v/>
      </c>
      <c r="B162" s="106" t="s">
        <v>1126</v>
      </c>
      <c r="C162" s="112" t="s">
        <v>186</v>
      </c>
      <c r="D162" s="113" t="s">
        <v>478</v>
      </c>
      <c r="E162" s="111" t="s">
        <v>479</v>
      </c>
      <c r="F162" s="4"/>
      <c r="G162" s="47"/>
      <c r="H162" s="12"/>
      <c r="I162" s="5"/>
      <c r="J162" s="5"/>
      <c r="K162" s="182" t="str">
        <f t="shared" si="96"/>
        <v/>
      </c>
      <c r="L162" s="204"/>
      <c r="M162" s="219" t="str">
        <f t="shared" si="68"/>
        <v/>
      </c>
      <c r="N162" s="191" t="str">
        <f t="shared" si="97"/>
        <v/>
      </c>
      <c r="O162" s="191"/>
      <c r="P162" s="191"/>
      <c r="Q162" s="191"/>
      <c r="R162" s="191"/>
      <c r="S162" s="191"/>
      <c r="T162" s="191"/>
      <c r="U162" s="31" t="str">
        <f t="shared" si="69"/>
        <v/>
      </c>
      <c r="V162" s="31">
        <f t="shared" si="70"/>
        <v>0</v>
      </c>
      <c r="W162" s="31">
        <f t="shared" si="71"/>
        <v>0</v>
      </c>
      <c r="X162" s="31" t="str">
        <f t="shared" si="72"/>
        <v/>
      </c>
      <c r="Y162" s="31">
        <f t="shared" si="73"/>
        <v>0</v>
      </c>
      <c r="Z162" s="31">
        <f t="shared" si="74"/>
        <v>0</v>
      </c>
      <c r="AA162" s="31" t="str">
        <f t="shared" si="75"/>
        <v/>
      </c>
      <c r="AB162" s="31">
        <f t="shared" si="76"/>
        <v>0</v>
      </c>
      <c r="AC162" s="31">
        <f t="shared" si="77"/>
        <v>0</v>
      </c>
      <c r="AD162" s="31" t="str">
        <f t="shared" si="78"/>
        <v/>
      </c>
      <c r="AE162" s="31">
        <f t="shared" si="79"/>
        <v>0</v>
      </c>
      <c r="AF162" s="31">
        <f t="shared" si="80"/>
        <v>0</v>
      </c>
      <c r="AG162" s="31" t="str">
        <f t="shared" si="81"/>
        <v/>
      </c>
      <c r="AH162" s="31">
        <f t="shared" si="82"/>
        <v>0</v>
      </c>
      <c r="AI162" s="31">
        <f t="shared" si="83"/>
        <v>0</v>
      </c>
      <c r="AJ162" s="31" t="str">
        <f t="shared" si="84"/>
        <v/>
      </c>
      <c r="AK162" s="31">
        <f t="shared" si="85"/>
        <v>0</v>
      </c>
      <c r="AL162" s="31">
        <f t="shared" si="86"/>
        <v>0</v>
      </c>
      <c r="AM162" s="243" t="str">
        <f t="shared" si="87"/>
        <v/>
      </c>
      <c r="AN162" s="31">
        <f t="shared" si="88"/>
        <v>0</v>
      </c>
      <c r="AO162" s="31">
        <f t="shared" si="89"/>
        <v>0</v>
      </c>
      <c r="AR162" s="31" t="str">
        <f t="shared" si="98"/>
        <v/>
      </c>
      <c r="AS162" s="32" t="str">
        <f t="shared" si="90"/>
        <v/>
      </c>
      <c r="AT162" s="31" t="str">
        <f t="shared" si="91"/>
        <v/>
      </c>
      <c r="AU162" s="32">
        <f t="shared" si="92"/>
        <v>0</v>
      </c>
      <c r="AW162" s="31" t="str">
        <f t="shared" si="93"/>
        <v/>
      </c>
      <c r="AX162" s="32" t="str">
        <f t="shared" si="94"/>
        <v/>
      </c>
      <c r="AY162" s="192">
        <f t="shared" si="95"/>
        <v>0</v>
      </c>
    </row>
    <row r="163" spans="1:51" ht="20.100000000000001" customHeight="1" x14ac:dyDescent="0.4">
      <c r="A163" s="110" t="str">
        <f t="shared" si="67"/>
        <v/>
      </c>
      <c r="B163" s="111" t="s">
        <v>1127</v>
      </c>
      <c r="C163" s="112" t="s">
        <v>186</v>
      </c>
      <c r="D163" s="113" t="s">
        <v>480</v>
      </c>
      <c r="E163" s="111" t="s">
        <v>481</v>
      </c>
      <c r="F163" s="4"/>
      <c r="G163" s="47"/>
      <c r="H163" s="12"/>
      <c r="I163" s="5"/>
      <c r="J163" s="5"/>
      <c r="K163" s="182" t="str">
        <f t="shared" si="96"/>
        <v/>
      </c>
      <c r="L163" s="204"/>
      <c r="M163" s="219" t="str">
        <f t="shared" si="68"/>
        <v/>
      </c>
      <c r="N163" s="191" t="str">
        <f t="shared" si="97"/>
        <v/>
      </c>
      <c r="O163" s="191"/>
      <c r="P163" s="191"/>
      <c r="Q163" s="191"/>
      <c r="R163" s="191"/>
      <c r="S163" s="191"/>
      <c r="T163" s="191"/>
      <c r="U163" s="31" t="str">
        <f t="shared" si="69"/>
        <v/>
      </c>
      <c r="V163" s="31">
        <f t="shared" si="70"/>
        <v>0</v>
      </c>
      <c r="W163" s="31">
        <f t="shared" si="71"/>
        <v>0</v>
      </c>
      <c r="X163" s="31" t="str">
        <f t="shared" si="72"/>
        <v/>
      </c>
      <c r="Y163" s="31">
        <f t="shared" si="73"/>
        <v>0</v>
      </c>
      <c r="Z163" s="31">
        <f t="shared" si="74"/>
        <v>0</v>
      </c>
      <c r="AA163" s="31" t="str">
        <f t="shared" si="75"/>
        <v/>
      </c>
      <c r="AB163" s="31">
        <f t="shared" si="76"/>
        <v>0</v>
      </c>
      <c r="AC163" s="31">
        <f t="shared" si="77"/>
        <v>0</v>
      </c>
      <c r="AD163" s="31" t="str">
        <f t="shared" si="78"/>
        <v/>
      </c>
      <c r="AE163" s="31">
        <f t="shared" si="79"/>
        <v>0</v>
      </c>
      <c r="AF163" s="31">
        <f t="shared" si="80"/>
        <v>0</v>
      </c>
      <c r="AG163" s="31" t="str">
        <f t="shared" si="81"/>
        <v/>
      </c>
      <c r="AH163" s="31">
        <f t="shared" si="82"/>
        <v>0</v>
      </c>
      <c r="AI163" s="31">
        <f t="shared" si="83"/>
        <v>0</v>
      </c>
      <c r="AJ163" s="31" t="str">
        <f t="shared" si="84"/>
        <v/>
      </c>
      <c r="AK163" s="31">
        <f t="shared" si="85"/>
        <v>0</v>
      </c>
      <c r="AL163" s="31">
        <f t="shared" si="86"/>
        <v>0</v>
      </c>
      <c r="AM163" s="243" t="str">
        <f t="shared" si="87"/>
        <v/>
      </c>
      <c r="AN163" s="31">
        <f t="shared" si="88"/>
        <v>0</v>
      </c>
      <c r="AO163" s="31">
        <f t="shared" si="89"/>
        <v>0</v>
      </c>
      <c r="AR163" s="31" t="str">
        <f t="shared" si="98"/>
        <v/>
      </c>
      <c r="AS163" s="32" t="str">
        <f t="shared" si="90"/>
        <v/>
      </c>
      <c r="AT163" s="31" t="str">
        <f t="shared" si="91"/>
        <v/>
      </c>
      <c r="AU163" s="32">
        <f t="shared" si="92"/>
        <v>0</v>
      </c>
      <c r="AW163" s="31" t="str">
        <f t="shared" si="93"/>
        <v/>
      </c>
      <c r="AX163" s="32" t="str">
        <f t="shared" si="94"/>
        <v/>
      </c>
      <c r="AY163" s="192">
        <f t="shared" si="95"/>
        <v>0</v>
      </c>
    </row>
    <row r="164" spans="1:51" ht="20.100000000000001" customHeight="1" x14ac:dyDescent="0.4">
      <c r="A164" s="110" t="str">
        <f t="shared" si="67"/>
        <v/>
      </c>
      <c r="B164" s="106" t="s">
        <v>1128</v>
      </c>
      <c r="C164" s="113" t="s">
        <v>186</v>
      </c>
      <c r="D164" s="113" t="s">
        <v>482</v>
      </c>
      <c r="E164" s="111" t="s">
        <v>483</v>
      </c>
      <c r="F164" s="4"/>
      <c r="G164" s="47"/>
      <c r="H164" s="12"/>
      <c r="I164" s="5"/>
      <c r="J164" s="5"/>
      <c r="K164" s="182" t="str">
        <f t="shared" si="96"/>
        <v/>
      </c>
      <c r="L164" s="204"/>
      <c r="M164" s="219" t="str">
        <f t="shared" si="68"/>
        <v/>
      </c>
      <c r="N164" s="191" t="str">
        <f t="shared" si="97"/>
        <v/>
      </c>
      <c r="O164" s="191"/>
      <c r="P164" s="191"/>
      <c r="Q164" s="191"/>
      <c r="R164" s="191"/>
      <c r="S164" s="191"/>
      <c r="T164" s="191"/>
      <c r="U164" s="31" t="str">
        <f t="shared" si="69"/>
        <v/>
      </c>
      <c r="V164" s="31">
        <f t="shared" si="70"/>
        <v>0</v>
      </c>
      <c r="W164" s="31">
        <f t="shared" si="71"/>
        <v>0</v>
      </c>
      <c r="X164" s="31" t="str">
        <f t="shared" si="72"/>
        <v/>
      </c>
      <c r="Y164" s="31">
        <f t="shared" si="73"/>
        <v>0</v>
      </c>
      <c r="Z164" s="31">
        <f t="shared" si="74"/>
        <v>0</v>
      </c>
      <c r="AA164" s="31" t="str">
        <f t="shared" si="75"/>
        <v/>
      </c>
      <c r="AB164" s="31">
        <f t="shared" si="76"/>
        <v>0</v>
      </c>
      <c r="AC164" s="31">
        <f t="shared" si="77"/>
        <v>0</v>
      </c>
      <c r="AD164" s="31" t="str">
        <f t="shared" si="78"/>
        <v/>
      </c>
      <c r="AE164" s="31">
        <f t="shared" si="79"/>
        <v>0</v>
      </c>
      <c r="AF164" s="31">
        <f t="shared" si="80"/>
        <v>0</v>
      </c>
      <c r="AG164" s="31" t="str">
        <f t="shared" si="81"/>
        <v/>
      </c>
      <c r="AH164" s="31">
        <f t="shared" si="82"/>
        <v>0</v>
      </c>
      <c r="AI164" s="31">
        <f t="shared" si="83"/>
        <v>0</v>
      </c>
      <c r="AJ164" s="31" t="str">
        <f t="shared" si="84"/>
        <v/>
      </c>
      <c r="AK164" s="31">
        <f t="shared" si="85"/>
        <v>0</v>
      </c>
      <c r="AL164" s="31">
        <f t="shared" si="86"/>
        <v>0</v>
      </c>
      <c r="AM164" s="243" t="str">
        <f t="shared" si="87"/>
        <v/>
      </c>
      <c r="AN164" s="31">
        <f t="shared" si="88"/>
        <v>0</v>
      </c>
      <c r="AO164" s="31">
        <f t="shared" si="89"/>
        <v>0</v>
      </c>
      <c r="AR164" s="31" t="str">
        <f t="shared" si="98"/>
        <v/>
      </c>
      <c r="AS164" s="32" t="str">
        <f t="shared" si="90"/>
        <v/>
      </c>
      <c r="AT164" s="31" t="str">
        <f t="shared" si="91"/>
        <v/>
      </c>
      <c r="AU164" s="32">
        <f t="shared" si="92"/>
        <v>0</v>
      </c>
      <c r="AW164" s="31" t="str">
        <f t="shared" si="93"/>
        <v/>
      </c>
      <c r="AX164" s="32" t="str">
        <f t="shared" si="94"/>
        <v/>
      </c>
      <c r="AY164" s="192">
        <f t="shared" si="95"/>
        <v>0</v>
      </c>
    </row>
    <row r="165" spans="1:51" ht="20.100000000000001" customHeight="1" x14ac:dyDescent="0.4">
      <c r="A165" s="110" t="str">
        <f t="shared" si="67"/>
        <v/>
      </c>
      <c r="B165" s="111" t="s">
        <v>1129</v>
      </c>
      <c r="C165" s="113" t="s">
        <v>186</v>
      </c>
      <c r="D165" s="113" t="s">
        <v>484</v>
      </c>
      <c r="E165" s="111" t="s">
        <v>485</v>
      </c>
      <c r="F165" s="4"/>
      <c r="G165" s="47"/>
      <c r="H165" s="12"/>
      <c r="I165" s="5"/>
      <c r="J165" s="5"/>
      <c r="K165" s="182" t="str">
        <f t="shared" si="96"/>
        <v/>
      </c>
      <c r="L165" s="204"/>
      <c r="M165" s="219" t="str">
        <f t="shared" si="68"/>
        <v/>
      </c>
      <c r="N165" s="191" t="str">
        <f t="shared" si="97"/>
        <v/>
      </c>
      <c r="O165" s="191"/>
      <c r="P165" s="191"/>
      <c r="Q165" s="191"/>
      <c r="R165" s="191"/>
      <c r="S165" s="191"/>
      <c r="T165" s="191"/>
      <c r="U165" s="31" t="str">
        <f t="shared" si="69"/>
        <v/>
      </c>
      <c r="V165" s="31">
        <f t="shared" si="70"/>
        <v>0</v>
      </c>
      <c r="W165" s="31">
        <f t="shared" si="71"/>
        <v>0</v>
      </c>
      <c r="X165" s="31" t="str">
        <f t="shared" si="72"/>
        <v/>
      </c>
      <c r="Y165" s="31">
        <f t="shared" si="73"/>
        <v>0</v>
      </c>
      <c r="Z165" s="31">
        <f t="shared" si="74"/>
        <v>0</v>
      </c>
      <c r="AA165" s="31" t="str">
        <f t="shared" si="75"/>
        <v/>
      </c>
      <c r="AB165" s="31">
        <f t="shared" si="76"/>
        <v>0</v>
      </c>
      <c r="AC165" s="31">
        <f t="shared" si="77"/>
        <v>0</v>
      </c>
      <c r="AD165" s="31" t="str">
        <f t="shared" si="78"/>
        <v/>
      </c>
      <c r="AE165" s="31">
        <f t="shared" si="79"/>
        <v>0</v>
      </c>
      <c r="AF165" s="31">
        <f t="shared" si="80"/>
        <v>0</v>
      </c>
      <c r="AG165" s="31" t="str">
        <f t="shared" si="81"/>
        <v/>
      </c>
      <c r="AH165" s="31">
        <f t="shared" si="82"/>
        <v>0</v>
      </c>
      <c r="AI165" s="31">
        <f t="shared" si="83"/>
        <v>0</v>
      </c>
      <c r="AJ165" s="31" t="str">
        <f t="shared" si="84"/>
        <v/>
      </c>
      <c r="AK165" s="31">
        <f t="shared" si="85"/>
        <v>0</v>
      </c>
      <c r="AL165" s="31">
        <f t="shared" si="86"/>
        <v>0</v>
      </c>
      <c r="AM165" s="243" t="str">
        <f t="shared" si="87"/>
        <v/>
      </c>
      <c r="AN165" s="31">
        <f t="shared" si="88"/>
        <v>0</v>
      </c>
      <c r="AO165" s="31">
        <f t="shared" si="89"/>
        <v>0</v>
      </c>
      <c r="AR165" s="31" t="str">
        <f t="shared" si="98"/>
        <v/>
      </c>
      <c r="AS165" s="32" t="str">
        <f t="shared" si="90"/>
        <v/>
      </c>
      <c r="AT165" s="31" t="str">
        <f t="shared" si="91"/>
        <v/>
      </c>
      <c r="AU165" s="32">
        <f t="shared" si="92"/>
        <v>0</v>
      </c>
      <c r="AW165" s="31" t="str">
        <f t="shared" si="93"/>
        <v/>
      </c>
      <c r="AX165" s="32" t="str">
        <f t="shared" si="94"/>
        <v/>
      </c>
      <c r="AY165" s="192">
        <f t="shared" si="95"/>
        <v>0</v>
      </c>
    </row>
    <row r="166" spans="1:51" ht="20.100000000000001" customHeight="1" x14ac:dyDescent="0.4">
      <c r="A166" s="110" t="str">
        <f t="shared" si="67"/>
        <v/>
      </c>
      <c r="B166" s="106" t="s">
        <v>1130</v>
      </c>
      <c r="C166" s="112" t="s">
        <v>186</v>
      </c>
      <c r="D166" s="113" t="s">
        <v>486</v>
      </c>
      <c r="E166" s="111" t="s">
        <v>487</v>
      </c>
      <c r="F166" s="4"/>
      <c r="G166" s="47"/>
      <c r="H166" s="12"/>
      <c r="I166" s="5"/>
      <c r="J166" s="5"/>
      <c r="K166" s="182" t="str">
        <f t="shared" si="96"/>
        <v/>
      </c>
      <c r="L166" s="204"/>
      <c r="M166" s="219" t="str">
        <f t="shared" si="68"/>
        <v/>
      </c>
      <c r="N166" s="191" t="str">
        <f t="shared" si="97"/>
        <v/>
      </c>
      <c r="O166" s="191"/>
      <c r="P166" s="191"/>
      <c r="Q166" s="191"/>
      <c r="R166" s="191"/>
      <c r="S166" s="191"/>
      <c r="T166" s="191"/>
      <c r="U166" s="31" t="str">
        <f t="shared" si="69"/>
        <v/>
      </c>
      <c r="V166" s="31">
        <f t="shared" si="70"/>
        <v>0</v>
      </c>
      <c r="W166" s="31">
        <f t="shared" si="71"/>
        <v>0</v>
      </c>
      <c r="X166" s="31" t="str">
        <f t="shared" si="72"/>
        <v/>
      </c>
      <c r="Y166" s="31">
        <f t="shared" si="73"/>
        <v>0</v>
      </c>
      <c r="Z166" s="31">
        <f t="shared" si="74"/>
        <v>0</v>
      </c>
      <c r="AA166" s="31" t="str">
        <f t="shared" si="75"/>
        <v/>
      </c>
      <c r="AB166" s="31">
        <f t="shared" si="76"/>
        <v>0</v>
      </c>
      <c r="AC166" s="31">
        <f t="shared" si="77"/>
        <v>0</v>
      </c>
      <c r="AD166" s="31" t="str">
        <f t="shared" si="78"/>
        <v/>
      </c>
      <c r="AE166" s="31">
        <f t="shared" si="79"/>
        <v>0</v>
      </c>
      <c r="AF166" s="31">
        <f t="shared" si="80"/>
        <v>0</v>
      </c>
      <c r="AG166" s="31" t="str">
        <f t="shared" si="81"/>
        <v/>
      </c>
      <c r="AH166" s="31">
        <f t="shared" si="82"/>
        <v>0</v>
      </c>
      <c r="AI166" s="31">
        <f t="shared" si="83"/>
        <v>0</v>
      </c>
      <c r="AJ166" s="31" t="str">
        <f t="shared" si="84"/>
        <v/>
      </c>
      <c r="AK166" s="31">
        <f t="shared" si="85"/>
        <v>0</v>
      </c>
      <c r="AL166" s="31">
        <f t="shared" si="86"/>
        <v>0</v>
      </c>
      <c r="AM166" s="243" t="str">
        <f t="shared" si="87"/>
        <v/>
      </c>
      <c r="AN166" s="31">
        <f t="shared" si="88"/>
        <v>0</v>
      </c>
      <c r="AO166" s="31">
        <f t="shared" si="89"/>
        <v>0</v>
      </c>
      <c r="AR166" s="31" t="str">
        <f t="shared" si="98"/>
        <v/>
      </c>
      <c r="AS166" s="32" t="str">
        <f t="shared" si="90"/>
        <v/>
      </c>
      <c r="AT166" s="31" t="str">
        <f t="shared" si="91"/>
        <v/>
      </c>
      <c r="AU166" s="32">
        <f t="shared" si="92"/>
        <v>0</v>
      </c>
      <c r="AW166" s="31" t="str">
        <f t="shared" si="93"/>
        <v/>
      </c>
      <c r="AX166" s="32" t="str">
        <f t="shared" si="94"/>
        <v/>
      </c>
      <c r="AY166" s="192">
        <f t="shared" si="95"/>
        <v>0</v>
      </c>
    </row>
    <row r="167" spans="1:51" ht="20.100000000000001" customHeight="1" x14ac:dyDescent="0.4">
      <c r="A167" s="110" t="str">
        <f t="shared" si="67"/>
        <v/>
      </c>
      <c r="B167" s="111" t="s">
        <v>1131</v>
      </c>
      <c r="C167" s="112" t="s">
        <v>186</v>
      </c>
      <c r="D167" s="113" t="s">
        <v>488</v>
      </c>
      <c r="E167" s="111" t="s">
        <v>489</v>
      </c>
      <c r="F167" s="4"/>
      <c r="G167" s="47"/>
      <c r="H167" s="12"/>
      <c r="I167" s="5"/>
      <c r="J167" s="5"/>
      <c r="K167" s="182" t="str">
        <f t="shared" si="96"/>
        <v/>
      </c>
      <c r="L167" s="204"/>
      <c r="M167" s="219" t="str">
        <f t="shared" si="68"/>
        <v/>
      </c>
      <c r="N167" s="191" t="str">
        <f t="shared" si="97"/>
        <v/>
      </c>
      <c r="O167" s="191"/>
      <c r="P167" s="191"/>
      <c r="Q167" s="191"/>
      <c r="R167" s="191"/>
      <c r="S167" s="191"/>
      <c r="T167" s="191"/>
      <c r="U167" s="31" t="str">
        <f t="shared" si="69"/>
        <v/>
      </c>
      <c r="V167" s="31">
        <f t="shared" si="70"/>
        <v>0</v>
      </c>
      <c r="W167" s="31">
        <f t="shared" si="71"/>
        <v>0</v>
      </c>
      <c r="X167" s="31" t="str">
        <f t="shared" si="72"/>
        <v/>
      </c>
      <c r="Y167" s="31">
        <f t="shared" si="73"/>
        <v>0</v>
      </c>
      <c r="Z167" s="31">
        <f t="shared" si="74"/>
        <v>0</v>
      </c>
      <c r="AA167" s="31" t="str">
        <f t="shared" si="75"/>
        <v/>
      </c>
      <c r="AB167" s="31">
        <f t="shared" si="76"/>
        <v>0</v>
      </c>
      <c r="AC167" s="31">
        <f t="shared" si="77"/>
        <v>0</v>
      </c>
      <c r="AD167" s="31" t="str">
        <f t="shared" si="78"/>
        <v/>
      </c>
      <c r="AE167" s="31">
        <f t="shared" si="79"/>
        <v>0</v>
      </c>
      <c r="AF167" s="31">
        <f t="shared" si="80"/>
        <v>0</v>
      </c>
      <c r="AG167" s="31" t="str">
        <f t="shared" si="81"/>
        <v/>
      </c>
      <c r="AH167" s="31">
        <f t="shared" si="82"/>
        <v>0</v>
      </c>
      <c r="AI167" s="31">
        <f t="shared" si="83"/>
        <v>0</v>
      </c>
      <c r="AJ167" s="31" t="str">
        <f t="shared" si="84"/>
        <v/>
      </c>
      <c r="AK167" s="31">
        <f t="shared" si="85"/>
        <v>0</v>
      </c>
      <c r="AL167" s="31">
        <f t="shared" si="86"/>
        <v>0</v>
      </c>
      <c r="AM167" s="243" t="str">
        <f t="shared" si="87"/>
        <v/>
      </c>
      <c r="AN167" s="31">
        <f t="shared" si="88"/>
        <v>0</v>
      </c>
      <c r="AO167" s="31">
        <f t="shared" si="89"/>
        <v>0</v>
      </c>
      <c r="AR167" s="31" t="str">
        <f t="shared" si="98"/>
        <v/>
      </c>
      <c r="AS167" s="32" t="str">
        <f t="shared" si="90"/>
        <v/>
      </c>
      <c r="AT167" s="31" t="str">
        <f t="shared" si="91"/>
        <v/>
      </c>
      <c r="AU167" s="32">
        <f t="shared" si="92"/>
        <v>0</v>
      </c>
      <c r="AW167" s="31" t="str">
        <f t="shared" si="93"/>
        <v/>
      </c>
      <c r="AX167" s="32" t="str">
        <f t="shared" si="94"/>
        <v/>
      </c>
      <c r="AY167" s="192">
        <f t="shared" si="95"/>
        <v>0</v>
      </c>
    </row>
    <row r="168" spans="1:51" ht="20.100000000000001" customHeight="1" x14ac:dyDescent="0.4">
      <c r="A168" s="110" t="str">
        <f t="shared" si="67"/>
        <v/>
      </c>
      <c r="B168" s="106" t="s">
        <v>1132</v>
      </c>
      <c r="C168" s="112" t="s">
        <v>186</v>
      </c>
      <c r="D168" s="113" t="s">
        <v>490</v>
      </c>
      <c r="E168" s="111" t="s">
        <v>491</v>
      </c>
      <c r="F168" s="4"/>
      <c r="G168" s="47"/>
      <c r="H168" s="12"/>
      <c r="I168" s="5"/>
      <c r="J168" s="5"/>
      <c r="K168" s="182" t="str">
        <f t="shared" si="96"/>
        <v/>
      </c>
      <c r="L168" s="204"/>
      <c r="M168" s="219" t="str">
        <f t="shared" si="68"/>
        <v/>
      </c>
      <c r="N168" s="191" t="str">
        <f t="shared" si="97"/>
        <v/>
      </c>
      <c r="O168" s="191"/>
      <c r="P168" s="191"/>
      <c r="Q168" s="191"/>
      <c r="R168" s="191"/>
      <c r="S168" s="191"/>
      <c r="T168" s="191"/>
      <c r="U168" s="31" t="str">
        <f t="shared" si="69"/>
        <v/>
      </c>
      <c r="V168" s="31">
        <f t="shared" si="70"/>
        <v>0</v>
      </c>
      <c r="W168" s="31">
        <f t="shared" si="71"/>
        <v>0</v>
      </c>
      <c r="X168" s="31" t="str">
        <f t="shared" si="72"/>
        <v/>
      </c>
      <c r="Y168" s="31">
        <f t="shared" si="73"/>
        <v>0</v>
      </c>
      <c r="Z168" s="31">
        <f t="shared" si="74"/>
        <v>0</v>
      </c>
      <c r="AA168" s="31" t="str">
        <f t="shared" si="75"/>
        <v/>
      </c>
      <c r="AB168" s="31">
        <f t="shared" si="76"/>
        <v>0</v>
      </c>
      <c r="AC168" s="31">
        <f t="shared" si="77"/>
        <v>0</v>
      </c>
      <c r="AD168" s="31" t="str">
        <f t="shared" si="78"/>
        <v/>
      </c>
      <c r="AE168" s="31">
        <f t="shared" si="79"/>
        <v>0</v>
      </c>
      <c r="AF168" s="31">
        <f t="shared" si="80"/>
        <v>0</v>
      </c>
      <c r="AG168" s="31" t="str">
        <f t="shared" si="81"/>
        <v/>
      </c>
      <c r="AH168" s="31">
        <f t="shared" si="82"/>
        <v>0</v>
      </c>
      <c r="AI168" s="31">
        <f t="shared" si="83"/>
        <v>0</v>
      </c>
      <c r="AJ168" s="31" t="str">
        <f t="shared" si="84"/>
        <v/>
      </c>
      <c r="AK168" s="31">
        <f t="shared" si="85"/>
        <v>0</v>
      </c>
      <c r="AL168" s="31">
        <f t="shared" si="86"/>
        <v>0</v>
      </c>
      <c r="AM168" s="243" t="str">
        <f t="shared" si="87"/>
        <v/>
      </c>
      <c r="AN168" s="31">
        <f t="shared" si="88"/>
        <v>0</v>
      </c>
      <c r="AO168" s="31">
        <f t="shared" si="89"/>
        <v>0</v>
      </c>
      <c r="AR168" s="31" t="str">
        <f t="shared" si="98"/>
        <v/>
      </c>
      <c r="AS168" s="32" t="str">
        <f t="shared" si="90"/>
        <v/>
      </c>
      <c r="AT168" s="31" t="str">
        <f t="shared" si="91"/>
        <v/>
      </c>
      <c r="AU168" s="32">
        <f t="shared" si="92"/>
        <v>0</v>
      </c>
      <c r="AW168" s="31" t="str">
        <f t="shared" si="93"/>
        <v/>
      </c>
      <c r="AX168" s="32" t="str">
        <f t="shared" si="94"/>
        <v/>
      </c>
      <c r="AY168" s="192">
        <f t="shared" si="95"/>
        <v>0</v>
      </c>
    </row>
    <row r="169" spans="1:51" ht="20.100000000000001" customHeight="1" x14ac:dyDescent="0.4">
      <c r="A169" s="110" t="str">
        <f t="shared" si="67"/>
        <v/>
      </c>
      <c r="B169" s="111" t="s">
        <v>1133</v>
      </c>
      <c r="C169" s="113" t="s">
        <v>186</v>
      </c>
      <c r="D169" s="113" t="s">
        <v>492</v>
      </c>
      <c r="E169" s="111" t="s">
        <v>493</v>
      </c>
      <c r="F169" s="4"/>
      <c r="G169" s="47"/>
      <c r="H169" s="12"/>
      <c r="I169" s="5"/>
      <c r="J169" s="5"/>
      <c r="K169" s="182" t="str">
        <f t="shared" si="96"/>
        <v/>
      </c>
      <c r="L169" s="204"/>
      <c r="M169" s="219" t="str">
        <f t="shared" si="68"/>
        <v/>
      </c>
      <c r="N169" s="191" t="str">
        <f t="shared" si="97"/>
        <v/>
      </c>
      <c r="O169" s="191"/>
      <c r="P169" s="191"/>
      <c r="Q169" s="191"/>
      <c r="R169" s="191"/>
      <c r="S169" s="191"/>
      <c r="T169" s="191"/>
      <c r="U169" s="31" t="str">
        <f t="shared" si="69"/>
        <v/>
      </c>
      <c r="V169" s="31">
        <f t="shared" si="70"/>
        <v>0</v>
      </c>
      <c r="W169" s="31">
        <f t="shared" si="71"/>
        <v>0</v>
      </c>
      <c r="X169" s="31" t="str">
        <f t="shared" si="72"/>
        <v/>
      </c>
      <c r="Y169" s="31">
        <f t="shared" si="73"/>
        <v>0</v>
      </c>
      <c r="Z169" s="31">
        <f t="shared" si="74"/>
        <v>0</v>
      </c>
      <c r="AA169" s="31" t="str">
        <f t="shared" si="75"/>
        <v/>
      </c>
      <c r="AB169" s="31">
        <f t="shared" si="76"/>
        <v>0</v>
      </c>
      <c r="AC169" s="31">
        <f t="shared" si="77"/>
        <v>0</v>
      </c>
      <c r="AD169" s="31" t="str">
        <f t="shared" si="78"/>
        <v/>
      </c>
      <c r="AE169" s="31">
        <f t="shared" si="79"/>
        <v>0</v>
      </c>
      <c r="AF169" s="31">
        <f t="shared" si="80"/>
        <v>0</v>
      </c>
      <c r="AG169" s="31" t="str">
        <f t="shared" si="81"/>
        <v/>
      </c>
      <c r="AH169" s="31">
        <f t="shared" si="82"/>
        <v>0</v>
      </c>
      <c r="AI169" s="31">
        <f t="shared" si="83"/>
        <v>0</v>
      </c>
      <c r="AJ169" s="31" t="str">
        <f t="shared" si="84"/>
        <v/>
      </c>
      <c r="AK169" s="31">
        <f t="shared" si="85"/>
        <v>0</v>
      </c>
      <c r="AL169" s="31">
        <f t="shared" si="86"/>
        <v>0</v>
      </c>
      <c r="AM169" s="243" t="str">
        <f t="shared" si="87"/>
        <v/>
      </c>
      <c r="AN169" s="31">
        <f t="shared" si="88"/>
        <v>0</v>
      </c>
      <c r="AO169" s="31">
        <f t="shared" si="89"/>
        <v>0</v>
      </c>
      <c r="AR169" s="31" t="str">
        <f t="shared" si="98"/>
        <v/>
      </c>
      <c r="AS169" s="32" t="str">
        <f t="shared" si="90"/>
        <v/>
      </c>
      <c r="AT169" s="31" t="str">
        <f t="shared" si="91"/>
        <v/>
      </c>
      <c r="AU169" s="32">
        <f t="shared" si="92"/>
        <v>0</v>
      </c>
      <c r="AW169" s="31" t="str">
        <f t="shared" si="93"/>
        <v/>
      </c>
      <c r="AX169" s="32" t="str">
        <f t="shared" si="94"/>
        <v/>
      </c>
      <c r="AY169" s="192">
        <f t="shared" si="95"/>
        <v>0</v>
      </c>
    </row>
    <row r="170" spans="1:51" ht="20.100000000000001" customHeight="1" x14ac:dyDescent="0.4">
      <c r="A170" s="110" t="str">
        <f t="shared" si="67"/>
        <v/>
      </c>
      <c r="B170" s="106" t="s">
        <v>1134</v>
      </c>
      <c r="C170" s="113" t="s">
        <v>186</v>
      </c>
      <c r="D170" s="113" t="s">
        <v>494</v>
      </c>
      <c r="E170" s="111" t="s">
        <v>495</v>
      </c>
      <c r="F170" s="4"/>
      <c r="G170" s="47"/>
      <c r="H170" s="12"/>
      <c r="I170" s="5"/>
      <c r="J170" s="5"/>
      <c r="K170" s="182" t="str">
        <f t="shared" si="96"/>
        <v/>
      </c>
      <c r="L170" s="204"/>
      <c r="M170" s="219" t="str">
        <f t="shared" si="68"/>
        <v/>
      </c>
      <c r="N170" s="191" t="str">
        <f t="shared" si="97"/>
        <v/>
      </c>
      <c r="O170" s="191"/>
      <c r="P170" s="191"/>
      <c r="Q170" s="191"/>
      <c r="R170" s="191"/>
      <c r="S170" s="191"/>
      <c r="T170" s="191"/>
      <c r="U170" s="31" t="str">
        <f t="shared" si="69"/>
        <v/>
      </c>
      <c r="V170" s="31">
        <f t="shared" si="70"/>
        <v>0</v>
      </c>
      <c r="W170" s="31">
        <f t="shared" si="71"/>
        <v>0</v>
      </c>
      <c r="X170" s="31" t="str">
        <f t="shared" si="72"/>
        <v/>
      </c>
      <c r="Y170" s="31">
        <f t="shared" si="73"/>
        <v>0</v>
      </c>
      <c r="Z170" s="31">
        <f t="shared" si="74"/>
        <v>0</v>
      </c>
      <c r="AA170" s="31" t="str">
        <f t="shared" si="75"/>
        <v/>
      </c>
      <c r="AB170" s="31">
        <f t="shared" si="76"/>
        <v>0</v>
      </c>
      <c r="AC170" s="31">
        <f t="shared" si="77"/>
        <v>0</v>
      </c>
      <c r="AD170" s="31" t="str">
        <f t="shared" si="78"/>
        <v/>
      </c>
      <c r="AE170" s="31">
        <f t="shared" si="79"/>
        <v>0</v>
      </c>
      <c r="AF170" s="31">
        <f t="shared" si="80"/>
        <v>0</v>
      </c>
      <c r="AG170" s="31" t="str">
        <f t="shared" si="81"/>
        <v/>
      </c>
      <c r="AH170" s="31">
        <f t="shared" si="82"/>
        <v>0</v>
      </c>
      <c r="AI170" s="31">
        <f t="shared" si="83"/>
        <v>0</v>
      </c>
      <c r="AJ170" s="31" t="str">
        <f t="shared" si="84"/>
        <v/>
      </c>
      <c r="AK170" s="31">
        <f t="shared" si="85"/>
        <v>0</v>
      </c>
      <c r="AL170" s="31">
        <f t="shared" si="86"/>
        <v>0</v>
      </c>
      <c r="AM170" s="243" t="str">
        <f t="shared" si="87"/>
        <v/>
      </c>
      <c r="AN170" s="31">
        <f t="shared" si="88"/>
        <v>0</v>
      </c>
      <c r="AO170" s="31">
        <f t="shared" si="89"/>
        <v>0</v>
      </c>
      <c r="AR170" s="31" t="str">
        <f t="shared" si="98"/>
        <v/>
      </c>
      <c r="AS170" s="32" t="str">
        <f t="shared" si="90"/>
        <v/>
      </c>
      <c r="AT170" s="31" t="str">
        <f t="shared" si="91"/>
        <v/>
      </c>
      <c r="AU170" s="32">
        <f t="shared" si="92"/>
        <v>0</v>
      </c>
      <c r="AW170" s="31" t="str">
        <f t="shared" si="93"/>
        <v/>
      </c>
      <c r="AX170" s="32" t="str">
        <f t="shared" si="94"/>
        <v/>
      </c>
      <c r="AY170" s="192">
        <f t="shared" si="95"/>
        <v>0</v>
      </c>
    </row>
    <row r="171" spans="1:51" ht="20.100000000000001" customHeight="1" x14ac:dyDescent="0.4">
      <c r="A171" s="110" t="str">
        <f t="shared" si="67"/>
        <v/>
      </c>
      <c r="B171" s="111" t="s">
        <v>1135</v>
      </c>
      <c r="C171" s="112" t="s">
        <v>186</v>
      </c>
      <c r="D171" s="113" t="s">
        <v>496</v>
      </c>
      <c r="E171" s="111" t="s">
        <v>497</v>
      </c>
      <c r="F171" s="4"/>
      <c r="G171" s="47"/>
      <c r="H171" s="12"/>
      <c r="I171" s="5"/>
      <c r="J171" s="5"/>
      <c r="K171" s="182" t="str">
        <f t="shared" si="96"/>
        <v/>
      </c>
      <c r="L171" s="204"/>
      <c r="M171" s="219" t="str">
        <f t="shared" si="68"/>
        <v/>
      </c>
      <c r="N171" s="191" t="str">
        <f t="shared" si="97"/>
        <v/>
      </c>
      <c r="O171" s="191"/>
      <c r="P171" s="191"/>
      <c r="Q171" s="191"/>
      <c r="R171" s="191"/>
      <c r="S171" s="191"/>
      <c r="T171" s="191"/>
      <c r="U171" s="31" t="str">
        <f t="shared" si="69"/>
        <v/>
      </c>
      <c r="V171" s="31">
        <f t="shared" si="70"/>
        <v>0</v>
      </c>
      <c r="W171" s="31">
        <f t="shared" si="71"/>
        <v>0</v>
      </c>
      <c r="X171" s="31" t="str">
        <f t="shared" si="72"/>
        <v/>
      </c>
      <c r="Y171" s="31">
        <f t="shared" si="73"/>
        <v>0</v>
      </c>
      <c r="Z171" s="31">
        <f t="shared" si="74"/>
        <v>0</v>
      </c>
      <c r="AA171" s="31" t="str">
        <f t="shared" si="75"/>
        <v/>
      </c>
      <c r="AB171" s="31">
        <f t="shared" si="76"/>
        <v>0</v>
      </c>
      <c r="AC171" s="31">
        <f t="shared" si="77"/>
        <v>0</v>
      </c>
      <c r="AD171" s="31" t="str">
        <f t="shared" si="78"/>
        <v/>
      </c>
      <c r="AE171" s="31">
        <f t="shared" si="79"/>
        <v>0</v>
      </c>
      <c r="AF171" s="31">
        <f t="shared" si="80"/>
        <v>0</v>
      </c>
      <c r="AG171" s="31" t="str">
        <f t="shared" si="81"/>
        <v/>
      </c>
      <c r="AH171" s="31">
        <f t="shared" si="82"/>
        <v>0</v>
      </c>
      <c r="AI171" s="31">
        <f t="shared" si="83"/>
        <v>0</v>
      </c>
      <c r="AJ171" s="31" t="str">
        <f t="shared" si="84"/>
        <v/>
      </c>
      <c r="AK171" s="31">
        <f t="shared" si="85"/>
        <v>0</v>
      </c>
      <c r="AL171" s="31">
        <f t="shared" si="86"/>
        <v>0</v>
      </c>
      <c r="AM171" s="243" t="str">
        <f t="shared" si="87"/>
        <v/>
      </c>
      <c r="AN171" s="31">
        <f t="shared" si="88"/>
        <v>0</v>
      </c>
      <c r="AO171" s="31">
        <f t="shared" si="89"/>
        <v>0</v>
      </c>
      <c r="AR171" s="31" t="str">
        <f t="shared" si="98"/>
        <v/>
      </c>
      <c r="AS171" s="32" t="str">
        <f t="shared" si="90"/>
        <v/>
      </c>
      <c r="AT171" s="31" t="str">
        <f t="shared" si="91"/>
        <v/>
      </c>
      <c r="AU171" s="32">
        <f t="shared" si="92"/>
        <v>0</v>
      </c>
      <c r="AW171" s="31" t="str">
        <f t="shared" si="93"/>
        <v/>
      </c>
      <c r="AX171" s="32" t="str">
        <f t="shared" si="94"/>
        <v/>
      </c>
      <c r="AY171" s="192">
        <f t="shared" si="95"/>
        <v>0</v>
      </c>
    </row>
    <row r="172" spans="1:51" ht="20.100000000000001" customHeight="1" x14ac:dyDescent="0.4">
      <c r="A172" s="110" t="str">
        <f t="shared" si="67"/>
        <v/>
      </c>
      <c r="B172" s="106" t="s">
        <v>1136</v>
      </c>
      <c r="C172" s="112" t="s">
        <v>186</v>
      </c>
      <c r="D172" s="113" t="s">
        <v>498</v>
      </c>
      <c r="E172" s="111" t="s">
        <v>499</v>
      </c>
      <c r="F172" s="4"/>
      <c r="G172" s="47"/>
      <c r="H172" s="12"/>
      <c r="I172" s="5"/>
      <c r="J172" s="5"/>
      <c r="K172" s="182" t="str">
        <f t="shared" si="96"/>
        <v/>
      </c>
      <c r="L172" s="204"/>
      <c r="M172" s="219" t="str">
        <f t="shared" si="68"/>
        <v/>
      </c>
      <c r="N172" s="191" t="str">
        <f t="shared" si="97"/>
        <v/>
      </c>
      <c r="O172" s="191"/>
      <c r="P172" s="191"/>
      <c r="Q172" s="191"/>
      <c r="R172" s="191"/>
      <c r="S172" s="191"/>
      <c r="T172" s="191"/>
      <c r="U172" s="31" t="str">
        <f t="shared" si="69"/>
        <v/>
      </c>
      <c r="V172" s="31">
        <f t="shared" si="70"/>
        <v>0</v>
      </c>
      <c r="W172" s="31">
        <f t="shared" si="71"/>
        <v>0</v>
      </c>
      <c r="X172" s="31" t="str">
        <f t="shared" si="72"/>
        <v/>
      </c>
      <c r="Y172" s="31">
        <f t="shared" si="73"/>
        <v>0</v>
      </c>
      <c r="Z172" s="31">
        <f t="shared" si="74"/>
        <v>0</v>
      </c>
      <c r="AA172" s="31" t="str">
        <f t="shared" si="75"/>
        <v/>
      </c>
      <c r="AB172" s="31">
        <f t="shared" si="76"/>
        <v>0</v>
      </c>
      <c r="AC172" s="31">
        <f t="shared" si="77"/>
        <v>0</v>
      </c>
      <c r="AD172" s="31" t="str">
        <f t="shared" si="78"/>
        <v/>
      </c>
      <c r="AE172" s="31">
        <f t="shared" si="79"/>
        <v>0</v>
      </c>
      <c r="AF172" s="31">
        <f t="shared" si="80"/>
        <v>0</v>
      </c>
      <c r="AG172" s="31" t="str">
        <f t="shared" si="81"/>
        <v/>
      </c>
      <c r="AH172" s="31">
        <f t="shared" si="82"/>
        <v>0</v>
      </c>
      <c r="AI172" s="31">
        <f t="shared" si="83"/>
        <v>0</v>
      </c>
      <c r="AJ172" s="31" t="str">
        <f t="shared" si="84"/>
        <v/>
      </c>
      <c r="AK172" s="31">
        <f t="shared" si="85"/>
        <v>0</v>
      </c>
      <c r="AL172" s="31">
        <f t="shared" si="86"/>
        <v>0</v>
      </c>
      <c r="AM172" s="243" t="str">
        <f t="shared" si="87"/>
        <v/>
      </c>
      <c r="AN172" s="31">
        <f t="shared" si="88"/>
        <v>0</v>
      </c>
      <c r="AO172" s="31">
        <f t="shared" si="89"/>
        <v>0</v>
      </c>
      <c r="AR172" s="31" t="str">
        <f t="shared" si="98"/>
        <v/>
      </c>
      <c r="AS172" s="32" t="str">
        <f t="shared" si="90"/>
        <v/>
      </c>
      <c r="AT172" s="31" t="str">
        <f t="shared" si="91"/>
        <v/>
      </c>
      <c r="AU172" s="32">
        <f t="shared" si="92"/>
        <v>0</v>
      </c>
      <c r="AW172" s="31" t="str">
        <f t="shared" si="93"/>
        <v/>
      </c>
      <c r="AX172" s="32" t="str">
        <f t="shared" si="94"/>
        <v/>
      </c>
      <c r="AY172" s="192">
        <f t="shared" si="95"/>
        <v>0</v>
      </c>
    </row>
    <row r="173" spans="1:51" ht="20.100000000000001" customHeight="1" x14ac:dyDescent="0.4">
      <c r="A173" s="110" t="str">
        <f t="shared" si="67"/>
        <v/>
      </c>
      <c r="B173" s="111" t="s">
        <v>1137</v>
      </c>
      <c r="C173" s="112" t="s">
        <v>186</v>
      </c>
      <c r="D173" s="113" t="s">
        <v>500</v>
      </c>
      <c r="E173" s="111" t="s">
        <v>501</v>
      </c>
      <c r="F173" s="4"/>
      <c r="G173" s="47"/>
      <c r="H173" s="12"/>
      <c r="I173" s="5"/>
      <c r="J173" s="5"/>
      <c r="K173" s="182" t="str">
        <f t="shared" si="96"/>
        <v/>
      </c>
      <c r="L173" s="204"/>
      <c r="M173" s="219" t="str">
        <f t="shared" si="68"/>
        <v/>
      </c>
      <c r="N173" s="191" t="str">
        <f t="shared" si="97"/>
        <v/>
      </c>
      <c r="O173" s="191"/>
      <c r="P173" s="191"/>
      <c r="Q173" s="191"/>
      <c r="R173" s="191"/>
      <c r="S173" s="191"/>
      <c r="T173" s="191"/>
      <c r="U173" s="31" t="str">
        <f t="shared" si="69"/>
        <v/>
      </c>
      <c r="V173" s="31">
        <f t="shared" si="70"/>
        <v>0</v>
      </c>
      <c r="W173" s="31">
        <f t="shared" si="71"/>
        <v>0</v>
      </c>
      <c r="X173" s="31" t="str">
        <f t="shared" si="72"/>
        <v/>
      </c>
      <c r="Y173" s="31">
        <f t="shared" si="73"/>
        <v>0</v>
      </c>
      <c r="Z173" s="31">
        <f t="shared" si="74"/>
        <v>0</v>
      </c>
      <c r="AA173" s="31" t="str">
        <f t="shared" si="75"/>
        <v/>
      </c>
      <c r="AB173" s="31">
        <f t="shared" si="76"/>
        <v>0</v>
      </c>
      <c r="AC173" s="31">
        <f t="shared" si="77"/>
        <v>0</v>
      </c>
      <c r="AD173" s="31" t="str">
        <f t="shared" si="78"/>
        <v/>
      </c>
      <c r="AE173" s="31">
        <f t="shared" si="79"/>
        <v>0</v>
      </c>
      <c r="AF173" s="31">
        <f t="shared" si="80"/>
        <v>0</v>
      </c>
      <c r="AG173" s="31" t="str">
        <f t="shared" si="81"/>
        <v/>
      </c>
      <c r="AH173" s="31">
        <f t="shared" si="82"/>
        <v>0</v>
      </c>
      <c r="AI173" s="31">
        <f t="shared" si="83"/>
        <v>0</v>
      </c>
      <c r="AJ173" s="31" t="str">
        <f t="shared" si="84"/>
        <v/>
      </c>
      <c r="AK173" s="31">
        <f t="shared" si="85"/>
        <v>0</v>
      </c>
      <c r="AL173" s="31">
        <f t="shared" si="86"/>
        <v>0</v>
      </c>
      <c r="AM173" s="243" t="str">
        <f t="shared" si="87"/>
        <v/>
      </c>
      <c r="AN173" s="31">
        <f t="shared" si="88"/>
        <v>0</v>
      </c>
      <c r="AO173" s="31">
        <f t="shared" si="89"/>
        <v>0</v>
      </c>
      <c r="AR173" s="31" t="str">
        <f t="shared" si="98"/>
        <v/>
      </c>
      <c r="AS173" s="32" t="str">
        <f t="shared" si="90"/>
        <v/>
      </c>
      <c r="AT173" s="31" t="str">
        <f t="shared" si="91"/>
        <v/>
      </c>
      <c r="AU173" s="32">
        <f t="shared" si="92"/>
        <v>0</v>
      </c>
      <c r="AW173" s="31" t="str">
        <f t="shared" si="93"/>
        <v/>
      </c>
      <c r="AX173" s="32" t="str">
        <f t="shared" si="94"/>
        <v/>
      </c>
      <c r="AY173" s="192">
        <f t="shared" si="95"/>
        <v>0</v>
      </c>
    </row>
    <row r="174" spans="1:51" ht="20.100000000000001" customHeight="1" x14ac:dyDescent="0.4">
      <c r="A174" s="110" t="str">
        <f t="shared" si="67"/>
        <v/>
      </c>
      <c r="B174" s="106" t="s">
        <v>1138</v>
      </c>
      <c r="C174" s="112" t="s">
        <v>186</v>
      </c>
      <c r="D174" s="113" t="s">
        <v>1453</v>
      </c>
      <c r="E174" s="111" t="s">
        <v>1454</v>
      </c>
      <c r="F174" s="4"/>
      <c r="G174" s="47"/>
      <c r="H174" s="12"/>
      <c r="I174" s="5"/>
      <c r="J174" s="5"/>
      <c r="K174" s="182" t="str">
        <f t="shared" si="96"/>
        <v/>
      </c>
      <c r="L174" s="204"/>
      <c r="M174" s="219" t="str">
        <f t="shared" si="68"/>
        <v/>
      </c>
      <c r="N174" s="191" t="str">
        <f t="shared" si="97"/>
        <v/>
      </c>
      <c r="O174" s="191"/>
      <c r="P174" s="191"/>
      <c r="Q174" s="191"/>
      <c r="R174" s="191"/>
      <c r="S174" s="191"/>
      <c r="T174" s="191"/>
      <c r="U174" s="31" t="str">
        <f t="shared" si="69"/>
        <v/>
      </c>
      <c r="V174" s="31">
        <f t="shared" si="70"/>
        <v>0</v>
      </c>
      <c r="W174" s="31">
        <f t="shared" si="71"/>
        <v>0</v>
      </c>
      <c r="X174" s="31" t="str">
        <f t="shared" si="72"/>
        <v/>
      </c>
      <c r="Y174" s="31">
        <f t="shared" si="73"/>
        <v>0</v>
      </c>
      <c r="Z174" s="31">
        <f t="shared" si="74"/>
        <v>0</v>
      </c>
      <c r="AA174" s="31" t="str">
        <f t="shared" si="75"/>
        <v/>
      </c>
      <c r="AB174" s="31">
        <f t="shared" si="76"/>
        <v>0</v>
      </c>
      <c r="AC174" s="31">
        <f t="shared" si="77"/>
        <v>0</v>
      </c>
      <c r="AD174" s="31" t="str">
        <f t="shared" si="78"/>
        <v/>
      </c>
      <c r="AE174" s="31">
        <f t="shared" si="79"/>
        <v>0</v>
      </c>
      <c r="AF174" s="31">
        <f t="shared" si="80"/>
        <v>0</v>
      </c>
      <c r="AG174" s="31" t="str">
        <f t="shared" si="81"/>
        <v/>
      </c>
      <c r="AH174" s="31">
        <f t="shared" si="82"/>
        <v>0</v>
      </c>
      <c r="AI174" s="31">
        <f t="shared" si="83"/>
        <v>0</v>
      </c>
      <c r="AJ174" s="31" t="str">
        <f t="shared" si="84"/>
        <v/>
      </c>
      <c r="AK174" s="31">
        <f t="shared" si="85"/>
        <v>0</v>
      </c>
      <c r="AL174" s="31">
        <f t="shared" si="86"/>
        <v>0</v>
      </c>
      <c r="AM174" s="243" t="str">
        <f t="shared" si="87"/>
        <v/>
      </c>
      <c r="AN174" s="31">
        <f t="shared" si="88"/>
        <v>0</v>
      </c>
      <c r="AO174" s="31">
        <f t="shared" si="89"/>
        <v>0</v>
      </c>
      <c r="AR174" s="31" t="str">
        <f t="shared" si="98"/>
        <v/>
      </c>
      <c r="AS174" s="32" t="str">
        <f t="shared" si="90"/>
        <v/>
      </c>
      <c r="AT174" s="31" t="str">
        <f t="shared" si="91"/>
        <v/>
      </c>
      <c r="AU174" s="32">
        <f t="shared" si="92"/>
        <v>0</v>
      </c>
      <c r="AW174" s="31" t="str">
        <f t="shared" si="93"/>
        <v/>
      </c>
      <c r="AX174" s="32" t="str">
        <f t="shared" si="94"/>
        <v/>
      </c>
      <c r="AY174" s="192">
        <f t="shared" si="95"/>
        <v>0</v>
      </c>
    </row>
    <row r="175" spans="1:51" ht="20.100000000000001" customHeight="1" x14ac:dyDescent="0.4">
      <c r="A175" s="110" t="str">
        <f t="shared" si="67"/>
        <v/>
      </c>
      <c r="B175" s="106" t="s">
        <v>1139</v>
      </c>
      <c r="C175" s="113" t="s">
        <v>186</v>
      </c>
      <c r="D175" s="113" t="s">
        <v>502</v>
      </c>
      <c r="E175" s="111" t="s">
        <v>503</v>
      </c>
      <c r="F175" s="4"/>
      <c r="G175" s="47"/>
      <c r="H175" s="12"/>
      <c r="I175" s="5"/>
      <c r="J175" s="5"/>
      <c r="K175" s="182" t="str">
        <f t="shared" si="96"/>
        <v/>
      </c>
      <c r="L175" s="204"/>
      <c r="M175" s="219" t="str">
        <f t="shared" si="68"/>
        <v/>
      </c>
      <c r="N175" s="191" t="str">
        <f t="shared" si="97"/>
        <v/>
      </c>
      <c r="O175" s="191"/>
      <c r="P175" s="191"/>
      <c r="Q175" s="191"/>
      <c r="R175" s="191"/>
      <c r="S175" s="191"/>
      <c r="T175" s="191"/>
      <c r="U175" s="31" t="str">
        <f t="shared" si="69"/>
        <v/>
      </c>
      <c r="V175" s="31">
        <f t="shared" si="70"/>
        <v>0</v>
      </c>
      <c r="W175" s="31">
        <f t="shared" si="71"/>
        <v>0</v>
      </c>
      <c r="X175" s="31" t="str">
        <f t="shared" si="72"/>
        <v/>
      </c>
      <c r="Y175" s="31">
        <f t="shared" si="73"/>
        <v>0</v>
      </c>
      <c r="Z175" s="31">
        <f t="shared" si="74"/>
        <v>0</v>
      </c>
      <c r="AA175" s="31" t="str">
        <f t="shared" si="75"/>
        <v/>
      </c>
      <c r="AB175" s="31">
        <f t="shared" si="76"/>
        <v>0</v>
      </c>
      <c r="AC175" s="31">
        <f t="shared" si="77"/>
        <v>0</v>
      </c>
      <c r="AD175" s="31" t="str">
        <f t="shared" si="78"/>
        <v/>
      </c>
      <c r="AE175" s="31">
        <f t="shared" si="79"/>
        <v>0</v>
      </c>
      <c r="AF175" s="31">
        <f t="shared" si="80"/>
        <v>0</v>
      </c>
      <c r="AG175" s="31" t="str">
        <f t="shared" si="81"/>
        <v/>
      </c>
      <c r="AH175" s="31">
        <f t="shared" si="82"/>
        <v>0</v>
      </c>
      <c r="AI175" s="31">
        <f t="shared" si="83"/>
        <v>0</v>
      </c>
      <c r="AJ175" s="31" t="str">
        <f t="shared" si="84"/>
        <v/>
      </c>
      <c r="AK175" s="31">
        <f t="shared" si="85"/>
        <v>0</v>
      </c>
      <c r="AL175" s="31">
        <f t="shared" si="86"/>
        <v>0</v>
      </c>
      <c r="AM175" s="243" t="str">
        <f t="shared" si="87"/>
        <v/>
      </c>
      <c r="AN175" s="31">
        <f t="shared" si="88"/>
        <v>0</v>
      </c>
      <c r="AO175" s="31">
        <f t="shared" si="89"/>
        <v>0</v>
      </c>
      <c r="AR175" s="31" t="str">
        <f t="shared" si="98"/>
        <v/>
      </c>
      <c r="AS175" s="32" t="str">
        <f t="shared" si="90"/>
        <v/>
      </c>
      <c r="AT175" s="31" t="str">
        <f t="shared" si="91"/>
        <v/>
      </c>
      <c r="AU175" s="32">
        <f t="shared" si="92"/>
        <v>0</v>
      </c>
      <c r="AW175" s="31" t="str">
        <f t="shared" si="93"/>
        <v/>
      </c>
      <c r="AX175" s="32" t="str">
        <f t="shared" si="94"/>
        <v/>
      </c>
      <c r="AY175" s="192">
        <f t="shared" si="95"/>
        <v>0</v>
      </c>
    </row>
    <row r="176" spans="1:51" ht="20.100000000000001" customHeight="1" x14ac:dyDescent="0.4">
      <c r="A176" s="110" t="str">
        <f t="shared" si="67"/>
        <v/>
      </c>
      <c r="B176" s="111" t="s">
        <v>1140</v>
      </c>
      <c r="C176" s="112" t="s">
        <v>186</v>
      </c>
      <c r="D176" s="113" t="s">
        <v>504</v>
      </c>
      <c r="E176" s="111" t="s">
        <v>505</v>
      </c>
      <c r="F176" s="4"/>
      <c r="G176" s="47"/>
      <c r="H176" s="12"/>
      <c r="I176" s="5"/>
      <c r="J176" s="5"/>
      <c r="K176" s="182" t="str">
        <f t="shared" si="96"/>
        <v/>
      </c>
      <c r="L176" s="204"/>
      <c r="M176" s="219" t="str">
        <f t="shared" si="68"/>
        <v/>
      </c>
      <c r="N176" s="191" t="str">
        <f t="shared" si="97"/>
        <v/>
      </c>
      <c r="O176" s="191"/>
      <c r="P176" s="191"/>
      <c r="Q176" s="191"/>
      <c r="R176" s="191"/>
      <c r="S176" s="191"/>
      <c r="T176" s="191"/>
      <c r="U176" s="31" t="str">
        <f t="shared" si="69"/>
        <v/>
      </c>
      <c r="V176" s="31">
        <f t="shared" si="70"/>
        <v>0</v>
      </c>
      <c r="W176" s="31">
        <f t="shared" si="71"/>
        <v>0</v>
      </c>
      <c r="X176" s="31" t="str">
        <f t="shared" si="72"/>
        <v/>
      </c>
      <c r="Y176" s="31">
        <f t="shared" si="73"/>
        <v>0</v>
      </c>
      <c r="Z176" s="31">
        <f t="shared" si="74"/>
        <v>0</v>
      </c>
      <c r="AA176" s="31" t="str">
        <f t="shared" si="75"/>
        <v/>
      </c>
      <c r="AB176" s="31">
        <f t="shared" si="76"/>
        <v>0</v>
      </c>
      <c r="AC176" s="31">
        <f t="shared" si="77"/>
        <v>0</v>
      </c>
      <c r="AD176" s="31" t="str">
        <f t="shared" si="78"/>
        <v/>
      </c>
      <c r="AE176" s="31">
        <f t="shared" si="79"/>
        <v>0</v>
      </c>
      <c r="AF176" s="31">
        <f t="shared" si="80"/>
        <v>0</v>
      </c>
      <c r="AG176" s="31" t="str">
        <f t="shared" si="81"/>
        <v/>
      </c>
      <c r="AH176" s="31">
        <f t="shared" si="82"/>
        <v>0</v>
      </c>
      <c r="AI176" s="31">
        <f t="shared" si="83"/>
        <v>0</v>
      </c>
      <c r="AJ176" s="31" t="str">
        <f t="shared" si="84"/>
        <v/>
      </c>
      <c r="AK176" s="31">
        <f t="shared" si="85"/>
        <v>0</v>
      </c>
      <c r="AL176" s="31">
        <f t="shared" si="86"/>
        <v>0</v>
      </c>
      <c r="AM176" s="243" t="str">
        <f t="shared" si="87"/>
        <v/>
      </c>
      <c r="AN176" s="31">
        <f t="shared" si="88"/>
        <v>0</v>
      </c>
      <c r="AO176" s="31">
        <f t="shared" si="89"/>
        <v>0</v>
      </c>
      <c r="AR176" s="31" t="str">
        <f t="shared" si="98"/>
        <v/>
      </c>
      <c r="AS176" s="32" t="str">
        <f t="shared" si="90"/>
        <v/>
      </c>
      <c r="AT176" s="31" t="str">
        <f t="shared" si="91"/>
        <v/>
      </c>
      <c r="AU176" s="32">
        <f t="shared" si="92"/>
        <v>0</v>
      </c>
      <c r="AW176" s="31" t="str">
        <f t="shared" si="93"/>
        <v/>
      </c>
      <c r="AX176" s="32" t="str">
        <f t="shared" si="94"/>
        <v/>
      </c>
      <c r="AY176" s="192">
        <f t="shared" si="95"/>
        <v>0</v>
      </c>
    </row>
    <row r="177" spans="1:51" ht="20.100000000000001" customHeight="1" thickBot="1" x14ac:dyDescent="0.45">
      <c r="A177" s="117" t="str">
        <f t="shared" si="67"/>
        <v/>
      </c>
      <c r="B177" s="118" t="s">
        <v>1452</v>
      </c>
      <c r="C177" s="126" t="s">
        <v>186</v>
      </c>
      <c r="D177" s="119" t="s">
        <v>506</v>
      </c>
      <c r="E177" s="118" t="s">
        <v>507</v>
      </c>
      <c r="F177" s="6"/>
      <c r="G177" s="50"/>
      <c r="H177" s="35"/>
      <c r="I177" s="7"/>
      <c r="J177" s="7"/>
      <c r="K177" s="183" t="str">
        <f t="shared" si="96"/>
        <v/>
      </c>
      <c r="L177" s="206"/>
      <c r="M177" s="222" t="str">
        <f t="shared" si="68"/>
        <v/>
      </c>
      <c r="N177" s="191" t="str">
        <f t="shared" si="97"/>
        <v/>
      </c>
      <c r="O177" s="191"/>
      <c r="P177" s="191"/>
      <c r="Q177" s="191"/>
      <c r="R177" s="191"/>
      <c r="S177" s="191"/>
      <c r="T177" s="191"/>
      <c r="U177" s="31" t="str">
        <f t="shared" si="69"/>
        <v/>
      </c>
      <c r="V177" s="31">
        <f t="shared" si="70"/>
        <v>0</v>
      </c>
      <c r="W177" s="31">
        <f t="shared" si="71"/>
        <v>0</v>
      </c>
      <c r="X177" s="31" t="str">
        <f t="shared" si="72"/>
        <v/>
      </c>
      <c r="Y177" s="31">
        <f t="shared" si="73"/>
        <v>0</v>
      </c>
      <c r="Z177" s="31">
        <f t="shared" si="74"/>
        <v>0</v>
      </c>
      <c r="AA177" s="31" t="str">
        <f t="shared" si="75"/>
        <v/>
      </c>
      <c r="AB177" s="31">
        <f t="shared" si="76"/>
        <v>0</v>
      </c>
      <c r="AC177" s="31">
        <f t="shared" si="77"/>
        <v>0</v>
      </c>
      <c r="AD177" s="31" t="str">
        <f t="shared" si="78"/>
        <v/>
      </c>
      <c r="AE177" s="31">
        <f t="shared" si="79"/>
        <v>0</v>
      </c>
      <c r="AF177" s="31">
        <f t="shared" si="80"/>
        <v>0</v>
      </c>
      <c r="AG177" s="31" t="str">
        <f t="shared" si="81"/>
        <v/>
      </c>
      <c r="AH177" s="31">
        <f t="shared" si="82"/>
        <v>0</v>
      </c>
      <c r="AI177" s="31">
        <f t="shared" si="83"/>
        <v>0</v>
      </c>
      <c r="AJ177" s="31" t="str">
        <f t="shared" si="84"/>
        <v/>
      </c>
      <c r="AK177" s="31">
        <f t="shared" si="85"/>
        <v>0</v>
      </c>
      <c r="AL177" s="31">
        <f t="shared" si="86"/>
        <v>0</v>
      </c>
      <c r="AM177" s="243" t="str">
        <f t="shared" si="87"/>
        <v/>
      </c>
      <c r="AN177" s="31">
        <f t="shared" si="88"/>
        <v>0</v>
      </c>
      <c r="AO177" s="31">
        <f t="shared" si="89"/>
        <v>0</v>
      </c>
      <c r="AR177" s="31" t="str">
        <f t="shared" si="98"/>
        <v/>
      </c>
      <c r="AS177" s="32" t="str">
        <f t="shared" si="90"/>
        <v/>
      </c>
      <c r="AT177" s="31" t="str">
        <f t="shared" si="91"/>
        <v/>
      </c>
      <c r="AU177" s="32">
        <f t="shared" si="92"/>
        <v>0</v>
      </c>
      <c r="AW177" s="31" t="str">
        <f t="shared" si="93"/>
        <v/>
      </c>
      <c r="AX177" s="32" t="str">
        <f t="shared" si="94"/>
        <v/>
      </c>
      <c r="AY177" s="192">
        <f t="shared" si="95"/>
        <v>0</v>
      </c>
    </row>
    <row r="178" spans="1:51" ht="20.100000000000001" customHeight="1" x14ac:dyDescent="0.4">
      <c r="A178" s="124" t="str">
        <f t="shared" si="67"/>
        <v/>
      </c>
      <c r="B178" s="106" t="s">
        <v>1141</v>
      </c>
      <c r="C178" s="125" t="s">
        <v>186</v>
      </c>
      <c r="D178" s="108" t="s">
        <v>508</v>
      </c>
      <c r="E178" s="106" t="s">
        <v>509</v>
      </c>
      <c r="F178" s="8"/>
      <c r="G178" s="49"/>
      <c r="H178" s="36"/>
      <c r="I178" s="9"/>
      <c r="J178" s="9"/>
      <c r="K178" s="185" t="str">
        <f t="shared" si="96"/>
        <v/>
      </c>
      <c r="L178" s="205"/>
      <c r="M178" s="221" t="str">
        <f t="shared" si="68"/>
        <v/>
      </c>
      <c r="N178" s="191" t="str">
        <f t="shared" si="97"/>
        <v/>
      </c>
      <c r="O178" s="191"/>
      <c r="P178" s="191"/>
      <c r="Q178" s="191"/>
      <c r="R178" s="191"/>
      <c r="S178" s="191"/>
      <c r="T178" s="191"/>
      <c r="U178" s="31" t="str">
        <f t="shared" si="69"/>
        <v/>
      </c>
      <c r="V178" s="31">
        <f t="shared" si="70"/>
        <v>0</v>
      </c>
      <c r="W178" s="31">
        <f t="shared" si="71"/>
        <v>0</v>
      </c>
      <c r="X178" s="31" t="str">
        <f t="shared" si="72"/>
        <v/>
      </c>
      <c r="Y178" s="31">
        <f t="shared" si="73"/>
        <v>0</v>
      </c>
      <c r="Z178" s="31">
        <f t="shared" si="74"/>
        <v>0</v>
      </c>
      <c r="AA178" s="31" t="str">
        <f t="shared" si="75"/>
        <v/>
      </c>
      <c r="AB178" s="31">
        <f t="shared" si="76"/>
        <v>0</v>
      </c>
      <c r="AC178" s="31">
        <f t="shared" si="77"/>
        <v>0</v>
      </c>
      <c r="AD178" s="31" t="str">
        <f t="shared" si="78"/>
        <v/>
      </c>
      <c r="AE178" s="31">
        <f t="shared" si="79"/>
        <v>0</v>
      </c>
      <c r="AF178" s="31">
        <f t="shared" si="80"/>
        <v>0</v>
      </c>
      <c r="AG178" s="31" t="str">
        <f t="shared" si="81"/>
        <v/>
      </c>
      <c r="AH178" s="31">
        <f t="shared" si="82"/>
        <v>0</v>
      </c>
      <c r="AI178" s="31">
        <f t="shared" si="83"/>
        <v>0</v>
      </c>
      <c r="AJ178" s="31" t="str">
        <f t="shared" si="84"/>
        <v/>
      </c>
      <c r="AK178" s="31">
        <f t="shared" si="85"/>
        <v>0</v>
      </c>
      <c r="AL178" s="31">
        <f t="shared" si="86"/>
        <v>0</v>
      </c>
      <c r="AM178" s="243" t="str">
        <f t="shared" si="87"/>
        <v/>
      </c>
      <c r="AN178" s="31">
        <f t="shared" si="88"/>
        <v>0</v>
      </c>
      <c r="AO178" s="31">
        <f t="shared" si="89"/>
        <v>0</v>
      </c>
      <c r="AR178" s="31" t="str">
        <f t="shared" si="98"/>
        <v/>
      </c>
      <c r="AS178" s="32" t="str">
        <f t="shared" si="90"/>
        <v/>
      </c>
      <c r="AT178" s="31" t="str">
        <f t="shared" si="91"/>
        <v/>
      </c>
      <c r="AU178" s="32">
        <f t="shared" si="92"/>
        <v>0</v>
      </c>
      <c r="AW178" s="31" t="str">
        <f t="shared" si="93"/>
        <v/>
      </c>
      <c r="AX178" s="32" t="str">
        <f t="shared" si="94"/>
        <v/>
      </c>
      <c r="AY178" s="192">
        <f t="shared" si="95"/>
        <v>0</v>
      </c>
    </row>
    <row r="179" spans="1:51" ht="20.100000000000001" customHeight="1" x14ac:dyDescent="0.4">
      <c r="A179" s="110" t="str">
        <f t="shared" si="67"/>
        <v/>
      </c>
      <c r="B179" s="111" t="s">
        <v>1142</v>
      </c>
      <c r="C179" s="112" t="s">
        <v>186</v>
      </c>
      <c r="D179" s="113" t="s">
        <v>510</v>
      </c>
      <c r="E179" s="111" t="s">
        <v>511</v>
      </c>
      <c r="F179" s="4"/>
      <c r="G179" s="47"/>
      <c r="H179" s="12"/>
      <c r="I179" s="5"/>
      <c r="J179" s="5"/>
      <c r="K179" s="182" t="str">
        <f t="shared" si="96"/>
        <v/>
      </c>
      <c r="L179" s="204"/>
      <c r="M179" s="219" t="str">
        <f t="shared" si="68"/>
        <v/>
      </c>
      <c r="N179" s="191" t="str">
        <f t="shared" si="97"/>
        <v/>
      </c>
      <c r="O179" s="191"/>
      <c r="P179" s="191"/>
      <c r="Q179" s="191"/>
      <c r="R179" s="191"/>
      <c r="S179" s="191"/>
      <c r="T179" s="191"/>
      <c r="U179" s="31" t="str">
        <f t="shared" si="69"/>
        <v/>
      </c>
      <c r="V179" s="31">
        <f t="shared" si="70"/>
        <v>0</v>
      </c>
      <c r="W179" s="31">
        <f t="shared" si="71"/>
        <v>0</v>
      </c>
      <c r="X179" s="31" t="str">
        <f t="shared" si="72"/>
        <v/>
      </c>
      <c r="Y179" s="31">
        <f t="shared" si="73"/>
        <v>0</v>
      </c>
      <c r="Z179" s="31">
        <f t="shared" si="74"/>
        <v>0</v>
      </c>
      <c r="AA179" s="31" t="str">
        <f t="shared" si="75"/>
        <v/>
      </c>
      <c r="AB179" s="31">
        <f t="shared" si="76"/>
        <v>0</v>
      </c>
      <c r="AC179" s="31">
        <f t="shared" si="77"/>
        <v>0</v>
      </c>
      <c r="AD179" s="31" t="str">
        <f t="shared" si="78"/>
        <v/>
      </c>
      <c r="AE179" s="31">
        <f t="shared" si="79"/>
        <v>0</v>
      </c>
      <c r="AF179" s="31">
        <f t="shared" si="80"/>
        <v>0</v>
      </c>
      <c r="AG179" s="31" t="str">
        <f t="shared" si="81"/>
        <v/>
      </c>
      <c r="AH179" s="31">
        <f t="shared" si="82"/>
        <v>0</v>
      </c>
      <c r="AI179" s="31">
        <f t="shared" si="83"/>
        <v>0</v>
      </c>
      <c r="AJ179" s="31" t="str">
        <f t="shared" si="84"/>
        <v/>
      </c>
      <c r="AK179" s="31">
        <f t="shared" si="85"/>
        <v>0</v>
      </c>
      <c r="AL179" s="31">
        <f t="shared" si="86"/>
        <v>0</v>
      </c>
      <c r="AM179" s="243" t="str">
        <f t="shared" si="87"/>
        <v/>
      </c>
      <c r="AN179" s="31">
        <f t="shared" si="88"/>
        <v>0</v>
      </c>
      <c r="AO179" s="31">
        <f t="shared" si="89"/>
        <v>0</v>
      </c>
      <c r="AR179" s="31" t="str">
        <f t="shared" si="98"/>
        <v/>
      </c>
      <c r="AS179" s="32" t="str">
        <f t="shared" si="90"/>
        <v/>
      </c>
      <c r="AT179" s="31" t="str">
        <f t="shared" si="91"/>
        <v/>
      </c>
      <c r="AU179" s="32">
        <f t="shared" si="92"/>
        <v>0</v>
      </c>
      <c r="AW179" s="31" t="str">
        <f t="shared" si="93"/>
        <v/>
      </c>
      <c r="AX179" s="32" t="str">
        <f t="shared" si="94"/>
        <v/>
      </c>
      <c r="AY179" s="192">
        <f t="shared" si="95"/>
        <v>0</v>
      </c>
    </row>
    <row r="180" spans="1:51" ht="20.100000000000001" customHeight="1" x14ac:dyDescent="0.4">
      <c r="A180" s="110" t="str">
        <f t="shared" si="67"/>
        <v/>
      </c>
      <c r="B180" s="106" t="s">
        <v>1143</v>
      </c>
      <c r="C180" s="113" t="s">
        <v>186</v>
      </c>
      <c r="D180" s="113" t="s">
        <v>512</v>
      </c>
      <c r="E180" s="111" t="s">
        <v>513</v>
      </c>
      <c r="F180" s="4"/>
      <c r="G180" s="47"/>
      <c r="H180" s="12"/>
      <c r="I180" s="5"/>
      <c r="J180" s="5"/>
      <c r="K180" s="182" t="str">
        <f t="shared" si="96"/>
        <v/>
      </c>
      <c r="L180" s="204"/>
      <c r="M180" s="219" t="str">
        <f t="shared" si="68"/>
        <v/>
      </c>
      <c r="N180" s="191" t="str">
        <f t="shared" si="97"/>
        <v/>
      </c>
      <c r="O180" s="191"/>
      <c r="P180" s="191"/>
      <c r="Q180" s="191"/>
      <c r="R180" s="191"/>
      <c r="S180" s="191"/>
      <c r="T180" s="191"/>
      <c r="U180" s="31" t="str">
        <f t="shared" si="69"/>
        <v/>
      </c>
      <c r="V180" s="31">
        <f t="shared" si="70"/>
        <v>0</v>
      </c>
      <c r="W180" s="31">
        <f t="shared" si="71"/>
        <v>0</v>
      </c>
      <c r="X180" s="31" t="str">
        <f t="shared" si="72"/>
        <v/>
      </c>
      <c r="Y180" s="31">
        <f t="shared" si="73"/>
        <v>0</v>
      </c>
      <c r="Z180" s="31">
        <f t="shared" si="74"/>
        <v>0</v>
      </c>
      <c r="AA180" s="31" t="str">
        <f t="shared" si="75"/>
        <v/>
      </c>
      <c r="AB180" s="31">
        <f t="shared" si="76"/>
        <v>0</v>
      </c>
      <c r="AC180" s="31">
        <f t="shared" si="77"/>
        <v>0</v>
      </c>
      <c r="AD180" s="31" t="str">
        <f t="shared" si="78"/>
        <v/>
      </c>
      <c r="AE180" s="31">
        <f t="shared" si="79"/>
        <v>0</v>
      </c>
      <c r="AF180" s="31">
        <f t="shared" si="80"/>
        <v>0</v>
      </c>
      <c r="AG180" s="31" t="str">
        <f t="shared" si="81"/>
        <v/>
      </c>
      <c r="AH180" s="31">
        <f t="shared" si="82"/>
        <v>0</v>
      </c>
      <c r="AI180" s="31">
        <f t="shared" si="83"/>
        <v>0</v>
      </c>
      <c r="AJ180" s="31" t="str">
        <f t="shared" si="84"/>
        <v/>
      </c>
      <c r="AK180" s="31">
        <f t="shared" si="85"/>
        <v>0</v>
      </c>
      <c r="AL180" s="31">
        <f t="shared" si="86"/>
        <v>0</v>
      </c>
      <c r="AM180" s="243" t="str">
        <f t="shared" si="87"/>
        <v/>
      </c>
      <c r="AN180" s="31">
        <f t="shared" si="88"/>
        <v>0</v>
      </c>
      <c r="AO180" s="31">
        <f t="shared" si="89"/>
        <v>0</v>
      </c>
      <c r="AR180" s="31" t="str">
        <f t="shared" si="98"/>
        <v/>
      </c>
      <c r="AS180" s="32" t="str">
        <f t="shared" si="90"/>
        <v/>
      </c>
      <c r="AT180" s="31" t="str">
        <f t="shared" si="91"/>
        <v/>
      </c>
      <c r="AU180" s="32">
        <f t="shared" si="92"/>
        <v>0</v>
      </c>
      <c r="AW180" s="31" t="str">
        <f t="shared" si="93"/>
        <v/>
      </c>
      <c r="AX180" s="32" t="str">
        <f t="shared" si="94"/>
        <v/>
      </c>
      <c r="AY180" s="192">
        <f t="shared" si="95"/>
        <v>0</v>
      </c>
    </row>
    <row r="181" spans="1:51" ht="20.100000000000001" customHeight="1" x14ac:dyDescent="0.4">
      <c r="A181" s="110" t="str">
        <f t="shared" si="67"/>
        <v/>
      </c>
      <c r="B181" s="114" t="s">
        <v>1144</v>
      </c>
      <c r="C181" s="115" t="s">
        <v>187</v>
      </c>
      <c r="D181" s="113" t="s">
        <v>514</v>
      </c>
      <c r="E181" s="111" t="s">
        <v>515</v>
      </c>
      <c r="F181" s="4"/>
      <c r="G181" s="47"/>
      <c r="H181" s="12"/>
      <c r="I181" s="5"/>
      <c r="J181" s="5"/>
      <c r="K181" s="182" t="str">
        <f t="shared" si="96"/>
        <v/>
      </c>
      <c r="L181" s="204"/>
      <c r="M181" s="219" t="str">
        <f t="shared" si="68"/>
        <v/>
      </c>
      <c r="N181" s="191" t="str">
        <f t="shared" si="97"/>
        <v/>
      </c>
      <c r="O181" s="191"/>
      <c r="P181" s="191"/>
      <c r="Q181" s="191"/>
      <c r="R181" s="191"/>
      <c r="S181" s="191"/>
      <c r="T181" s="191"/>
      <c r="U181" s="31" t="str">
        <f t="shared" si="69"/>
        <v/>
      </c>
      <c r="V181" s="31">
        <f t="shared" si="70"/>
        <v>0</v>
      </c>
      <c r="W181" s="31">
        <f t="shared" si="71"/>
        <v>0</v>
      </c>
      <c r="X181" s="31" t="str">
        <f t="shared" si="72"/>
        <v/>
      </c>
      <c r="Y181" s="31">
        <f t="shared" si="73"/>
        <v>0</v>
      </c>
      <c r="Z181" s="31">
        <f t="shared" si="74"/>
        <v>0</v>
      </c>
      <c r="AA181" s="31" t="str">
        <f t="shared" si="75"/>
        <v/>
      </c>
      <c r="AB181" s="31">
        <f t="shared" si="76"/>
        <v>0</v>
      </c>
      <c r="AC181" s="31">
        <f t="shared" si="77"/>
        <v>0</v>
      </c>
      <c r="AD181" s="31" t="str">
        <f t="shared" si="78"/>
        <v/>
      </c>
      <c r="AE181" s="31">
        <f t="shared" si="79"/>
        <v>0</v>
      </c>
      <c r="AF181" s="31">
        <f t="shared" si="80"/>
        <v>0</v>
      </c>
      <c r="AG181" s="31" t="str">
        <f t="shared" si="81"/>
        <v/>
      </c>
      <c r="AH181" s="31">
        <f t="shared" si="82"/>
        <v>0</v>
      </c>
      <c r="AI181" s="31">
        <f t="shared" si="83"/>
        <v>0</v>
      </c>
      <c r="AJ181" s="31" t="str">
        <f t="shared" si="84"/>
        <v/>
      </c>
      <c r="AK181" s="31">
        <f t="shared" si="85"/>
        <v>0</v>
      </c>
      <c r="AL181" s="31">
        <f t="shared" si="86"/>
        <v>0</v>
      </c>
      <c r="AM181" s="243" t="str">
        <f t="shared" si="87"/>
        <v/>
      </c>
      <c r="AN181" s="31">
        <f t="shared" si="88"/>
        <v>0</v>
      </c>
      <c r="AO181" s="31">
        <f t="shared" si="89"/>
        <v>0</v>
      </c>
      <c r="AR181" s="31" t="str">
        <f t="shared" si="98"/>
        <v/>
      </c>
      <c r="AS181" s="32" t="str">
        <f t="shared" si="90"/>
        <v/>
      </c>
      <c r="AT181" s="31" t="str">
        <f t="shared" si="91"/>
        <v/>
      </c>
      <c r="AU181" s="32">
        <f t="shared" si="92"/>
        <v>0</v>
      </c>
      <c r="AW181" s="31" t="str">
        <f t="shared" si="93"/>
        <v/>
      </c>
      <c r="AX181" s="32" t="str">
        <f t="shared" si="94"/>
        <v/>
      </c>
      <c r="AY181" s="192">
        <f t="shared" si="95"/>
        <v>0</v>
      </c>
    </row>
    <row r="182" spans="1:51" ht="20.100000000000001" customHeight="1" x14ac:dyDescent="0.4">
      <c r="A182" s="110" t="str">
        <f t="shared" si="67"/>
        <v/>
      </c>
      <c r="B182" s="127" t="s">
        <v>1145</v>
      </c>
      <c r="C182" s="116" t="s">
        <v>187</v>
      </c>
      <c r="D182" s="113" t="s">
        <v>516</v>
      </c>
      <c r="E182" s="111" t="s">
        <v>517</v>
      </c>
      <c r="F182" s="4"/>
      <c r="G182" s="47"/>
      <c r="H182" s="12"/>
      <c r="I182" s="5"/>
      <c r="J182" s="5"/>
      <c r="K182" s="182" t="str">
        <f t="shared" si="96"/>
        <v/>
      </c>
      <c r="L182" s="204"/>
      <c r="M182" s="219" t="str">
        <f t="shared" si="68"/>
        <v/>
      </c>
      <c r="N182" s="191" t="str">
        <f t="shared" si="97"/>
        <v/>
      </c>
      <c r="O182" s="191"/>
      <c r="P182" s="191"/>
      <c r="Q182" s="191"/>
      <c r="R182" s="191"/>
      <c r="S182" s="191"/>
      <c r="T182" s="191"/>
      <c r="U182" s="31" t="str">
        <f t="shared" si="69"/>
        <v/>
      </c>
      <c r="V182" s="31">
        <f t="shared" si="70"/>
        <v>0</v>
      </c>
      <c r="W182" s="31">
        <f t="shared" si="71"/>
        <v>0</v>
      </c>
      <c r="X182" s="31" t="str">
        <f t="shared" si="72"/>
        <v/>
      </c>
      <c r="Y182" s="31">
        <f t="shared" si="73"/>
        <v>0</v>
      </c>
      <c r="Z182" s="31">
        <f t="shared" si="74"/>
        <v>0</v>
      </c>
      <c r="AA182" s="31" t="str">
        <f t="shared" si="75"/>
        <v/>
      </c>
      <c r="AB182" s="31">
        <f t="shared" si="76"/>
        <v>0</v>
      </c>
      <c r="AC182" s="31">
        <f t="shared" si="77"/>
        <v>0</v>
      </c>
      <c r="AD182" s="31" t="str">
        <f t="shared" si="78"/>
        <v/>
      </c>
      <c r="AE182" s="31">
        <f t="shared" si="79"/>
        <v>0</v>
      </c>
      <c r="AF182" s="31">
        <f t="shared" si="80"/>
        <v>0</v>
      </c>
      <c r="AG182" s="31" t="str">
        <f t="shared" si="81"/>
        <v/>
      </c>
      <c r="AH182" s="31">
        <f t="shared" si="82"/>
        <v>0</v>
      </c>
      <c r="AI182" s="31">
        <f t="shared" si="83"/>
        <v>0</v>
      </c>
      <c r="AJ182" s="31" t="str">
        <f t="shared" si="84"/>
        <v/>
      </c>
      <c r="AK182" s="31">
        <f t="shared" si="85"/>
        <v>0</v>
      </c>
      <c r="AL182" s="31">
        <f t="shared" si="86"/>
        <v>0</v>
      </c>
      <c r="AM182" s="243" t="str">
        <f t="shared" si="87"/>
        <v/>
      </c>
      <c r="AN182" s="31">
        <f t="shared" si="88"/>
        <v>0</v>
      </c>
      <c r="AO182" s="31">
        <f t="shared" si="89"/>
        <v>0</v>
      </c>
      <c r="AR182" s="31" t="str">
        <f t="shared" si="98"/>
        <v/>
      </c>
      <c r="AS182" s="32" t="str">
        <f t="shared" si="90"/>
        <v/>
      </c>
      <c r="AT182" s="31" t="str">
        <f t="shared" si="91"/>
        <v/>
      </c>
      <c r="AU182" s="32">
        <f t="shared" si="92"/>
        <v>0</v>
      </c>
      <c r="AW182" s="31" t="str">
        <f t="shared" si="93"/>
        <v/>
      </c>
      <c r="AX182" s="32" t="str">
        <f t="shared" si="94"/>
        <v/>
      </c>
      <c r="AY182" s="192">
        <f t="shared" si="95"/>
        <v>0</v>
      </c>
    </row>
    <row r="183" spans="1:51" ht="20.100000000000001" customHeight="1" x14ac:dyDescent="0.4">
      <c r="A183" s="110" t="str">
        <f t="shared" si="67"/>
        <v/>
      </c>
      <c r="B183" s="114" t="s">
        <v>1146</v>
      </c>
      <c r="C183" s="115" t="s">
        <v>187</v>
      </c>
      <c r="D183" s="113" t="s">
        <v>518</v>
      </c>
      <c r="E183" s="111" t="s">
        <v>519</v>
      </c>
      <c r="F183" s="4"/>
      <c r="G183" s="47"/>
      <c r="H183" s="12"/>
      <c r="I183" s="5"/>
      <c r="J183" s="5"/>
      <c r="K183" s="182" t="str">
        <f t="shared" si="96"/>
        <v/>
      </c>
      <c r="L183" s="204"/>
      <c r="M183" s="219" t="str">
        <f t="shared" si="68"/>
        <v/>
      </c>
      <c r="N183" s="191" t="str">
        <f t="shared" si="97"/>
        <v/>
      </c>
      <c r="O183" s="191"/>
      <c r="P183" s="191"/>
      <c r="Q183" s="191"/>
      <c r="R183" s="191"/>
      <c r="S183" s="191"/>
      <c r="T183" s="191"/>
      <c r="U183" s="31" t="str">
        <f t="shared" si="69"/>
        <v/>
      </c>
      <c r="V183" s="31">
        <f t="shared" si="70"/>
        <v>0</v>
      </c>
      <c r="W183" s="31">
        <f t="shared" si="71"/>
        <v>0</v>
      </c>
      <c r="X183" s="31" t="str">
        <f t="shared" si="72"/>
        <v/>
      </c>
      <c r="Y183" s="31">
        <f t="shared" si="73"/>
        <v>0</v>
      </c>
      <c r="Z183" s="31">
        <f t="shared" si="74"/>
        <v>0</v>
      </c>
      <c r="AA183" s="31" t="str">
        <f t="shared" si="75"/>
        <v/>
      </c>
      <c r="AB183" s="31">
        <f t="shared" si="76"/>
        <v>0</v>
      </c>
      <c r="AC183" s="31">
        <f t="shared" si="77"/>
        <v>0</v>
      </c>
      <c r="AD183" s="31" t="str">
        <f t="shared" si="78"/>
        <v/>
      </c>
      <c r="AE183" s="31">
        <f t="shared" si="79"/>
        <v>0</v>
      </c>
      <c r="AF183" s="31">
        <f t="shared" si="80"/>
        <v>0</v>
      </c>
      <c r="AG183" s="31" t="str">
        <f t="shared" si="81"/>
        <v/>
      </c>
      <c r="AH183" s="31">
        <f t="shared" si="82"/>
        <v>0</v>
      </c>
      <c r="AI183" s="31">
        <f t="shared" si="83"/>
        <v>0</v>
      </c>
      <c r="AJ183" s="31" t="str">
        <f t="shared" si="84"/>
        <v/>
      </c>
      <c r="AK183" s="31">
        <f t="shared" si="85"/>
        <v>0</v>
      </c>
      <c r="AL183" s="31">
        <f t="shared" si="86"/>
        <v>0</v>
      </c>
      <c r="AM183" s="243" t="str">
        <f t="shared" si="87"/>
        <v/>
      </c>
      <c r="AN183" s="31">
        <f t="shared" si="88"/>
        <v>0</v>
      </c>
      <c r="AO183" s="31">
        <f t="shared" si="89"/>
        <v>0</v>
      </c>
      <c r="AR183" s="31" t="str">
        <f t="shared" si="98"/>
        <v/>
      </c>
      <c r="AS183" s="32" t="str">
        <f t="shared" si="90"/>
        <v/>
      </c>
      <c r="AT183" s="31" t="str">
        <f t="shared" si="91"/>
        <v/>
      </c>
      <c r="AU183" s="32">
        <f t="shared" si="92"/>
        <v>0</v>
      </c>
      <c r="AW183" s="31" t="str">
        <f t="shared" si="93"/>
        <v/>
      </c>
      <c r="AX183" s="32" t="str">
        <f t="shared" si="94"/>
        <v/>
      </c>
      <c r="AY183" s="192">
        <f t="shared" si="95"/>
        <v>0</v>
      </c>
    </row>
    <row r="184" spans="1:51" ht="20.100000000000001" customHeight="1" x14ac:dyDescent="0.4">
      <c r="A184" s="110" t="str">
        <f t="shared" si="67"/>
        <v/>
      </c>
      <c r="B184" s="127" t="s">
        <v>1147</v>
      </c>
      <c r="C184" s="116" t="s">
        <v>187</v>
      </c>
      <c r="D184" s="113" t="s">
        <v>520</v>
      </c>
      <c r="E184" s="111" t="s">
        <v>521</v>
      </c>
      <c r="F184" s="4"/>
      <c r="G184" s="47"/>
      <c r="H184" s="12"/>
      <c r="I184" s="5"/>
      <c r="J184" s="5"/>
      <c r="K184" s="182" t="str">
        <f t="shared" si="96"/>
        <v/>
      </c>
      <c r="L184" s="204"/>
      <c r="M184" s="219" t="str">
        <f t="shared" si="68"/>
        <v/>
      </c>
      <c r="N184" s="191" t="str">
        <f t="shared" si="97"/>
        <v/>
      </c>
      <c r="O184" s="191"/>
      <c r="P184" s="191"/>
      <c r="Q184" s="191"/>
      <c r="R184" s="191"/>
      <c r="S184" s="191"/>
      <c r="T184" s="191"/>
      <c r="U184" s="31" t="str">
        <f t="shared" si="69"/>
        <v/>
      </c>
      <c r="V184" s="31">
        <f t="shared" si="70"/>
        <v>0</v>
      </c>
      <c r="W184" s="31">
        <f t="shared" si="71"/>
        <v>0</v>
      </c>
      <c r="X184" s="31" t="str">
        <f t="shared" si="72"/>
        <v/>
      </c>
      <c r="Y184" s="31">
        <f t="shared" si="73"/>
        <v>0</v>
      </c>
      <c r="Z184" s="31">
        <f t="shared" si="74"/>
        <v>0</v>
      </c>
      <c r="AA184" s="31" t="str">
        <f t="shared" si="75"/>
        <v/>
      </c>
      <c r="AB184" s="31">
        <f t="shared" si="76"/>
        <v>0</v>
      </c>
      <c r="AC184" s="31">
        <f t="shared" si="77"/>
        <v>0</v>
      </c>
      <c r="AD184" s="31" t="str">
        <f t="shared" si="78"/>
        <v/>
      </c>
      <c r="AE184" s="31">
        <f t="shared" si="79"/>
        <v>0</v>
      </c>
      <c r="AF184" s="31">
        <f t="shared" si="80"/>
        <v>0</v>
      </c>
      <c r="AG184" s="31" t="str">
        <f t="shared" si="81"/>
        <v/>
      </c>
      <c r="AH184" s="31">
        <f t="shared" si="82"/>
        <v>0</v>
      </c>
      <c r="AI184" s="31">
        <f t="shared" si="83"/>
        <v>0</v>
      </c>
      <c r="AJ184" s="31" t="str">
        <f t="shared" si="84"/>
        <v/>
      </c>
      <c r="AK184" s="31">
        <f t="shared" si="85"/>
        <v>0</v>
      </c>
      <c r="AL184" s="31">
        <f t="shared" si="86"/>
        <v>0</v>
      </c>
      <c r="AM184" s="243" t="str">
        <f t="shared" si="87"/>
        <v/>
      </c>
      <c r="AN184" s="31">
        <f t="shared" si="88"/>
        <v>0</v>
      </c>
      <c r="AO184" s="31">
        <f t="shared" si="89"/>
        <v>0</v>
      </c>
      <c r="AR184" s="31" t="str">
        <f t="shared" si="98"/>
        <v/>
      </c>
      <c r="AS184" s="32" t="str">
        <f t="shared" si="90"/>
        <v/>
      </c>
      <c r="AT184" s="31" t="str">
        <f t="shared" si="91"/>
        <v/>
      </c>
      <c r="AU184" s="32">
        <f t="shared" si="92"/>
        <v>0</v>
      </c>
      <c r="AW184" s="31" t="str">
        <f t="shared" si="93"/>
        <v/>
      </c>
      <c r="AX184" s="32" t="str">
        <f t="shared" si="94"/>
        <v/>
      </c>
      <c r="AY184" s="192">
        <f t="shared" si="95"/>
        <v>0</v>
      </c>
    </row>
    <row r="185" spans="1:51" ht="20.100000000000001" customHeight="1" x14ac:dyDescent="0.4">
      <c r="A185" s="110" t="str">
        <f t="shared" si="67"/>
        <v/>
      </c>
      <c r="B185" s="114" t="s">
        <v>1148</v>
      </c>
      <c r="C185" s="115" t="s">
        <v>187</v>
      </c>
      <c r="D185" s="113" t="s">
        <v>522</v>
      </c>
      <c r="E185" s="111" t="s">
        <v>523</v>
      </c>
      <c r="F185" s="4"/>
      <c r="G185" s="47"/>
      <c r="H185" s="12"/>
      <c r="I185" s="5"/>
      <c r="J185" s="5"/>
      <c r="K185" s="182" t="str">
        <f t="shared" si="96"/>
        <v/>
      </c>
      <c r="L185" s="204"/>
      <c r="M185" s="219" t="str">
        <f t="shared" si="68"/>
        <v/>
      </c>
      <c r="N185" s="191" t="str">
        <f t="shared" si="97"/>
        <v/>
      </c>
      <c r="O185" s="191"/>
      <c r="P185" s="191"/>
      <c r="Q185" s="191"/>
      <c r="R185" s="191"/>
      <c r="S185" s="191"/>
      <c r="T185" s="191"/>
      <c r="U185" s="31" t="str">
        <f t="shared" si="69"/>
        <v/>
      </c>
      <c r="V185" s="31">
        <f t="shared" si="70"/>
        <v>0</v>
      </c>
      <c r="W185" s="31">
        <f t="shared" si="71"/>
        <v>0</v>
      </c>
      <c r="X185" s="31" t="str">
        <f t="shared" si="72"/>
        <v/>
      </c>
      <c r="Y185" s="31">
        <f t="shared" si="73"/>
        <v>0</v>
      </c>
      <c r="Z185" s="31">
        <f t="shared" si="74"/>
        <v>0</v>
      </c>
      <c r="AA185" s="31" t="str">
        <f t="shared" si="75"/>
        <v/>
      </c>
      <c r="AB185" s="31">
        <f t="shared" si="76"/>
        <v>0</v>
      </c>
      <c r="AC185" s="31">
        <f t="shared" si="77"/>
        <v>0</v>
      </c>
      <c r="AD185" s="31" t="str">
        <f t="shared" si="78"/>
        <v/>
      </c>
      <c r="AE185" s="31">
        <f t="shared" si="79"/>
        <v>0</v>
      </c>
      <c r="AF185" s="31">
        <f t="shared" si="80"/>
        <v>0</v>
      </c>
      <c r="AG185" s="31" t="str">
        <f t="shared" si="81"/>
        <v/>
      </c>
      <c r="AH185" s="31">
        <f t="shared" si="82"/>
        <v>0</v>
      </c>
      <c r="AI185" s="31">
        <f t="shared" si="83"/>
        <v>0</v>
      </c>
      <c r="AJ185" s="31" t="str">
        <f t="shared" si="84"/>
        <v/>
      </c>
      <c r="AK185" s="31">
        <f t="shared" si="85"/>
        <v>0</v>
      </c>
      <c r="AL185" s="31">
        <f t="shared" si="86"/>
        <v>0</v>
      </c>
      <c r="AM185" s="243" t="str">
        <f t="shared" si="87"/>
        <v/>
      </c>
      <c r="AN185" s="31">
        <f t="shared" si="88"/>
        <v>0</v>
      </c>
      <c r="AO185" s="31">
        <f t="shared" si="89"/>
        <v>0</v>
      </c>
      <c r="AR185" s="31" t="str">
        <f t="shared" si="98"/>
        <v/>
      </c>
      <c r="AS185" s="32" t="str">
        <f t="shared" si="90"/>
        <v/>
      </c>
      <c r="AT185" s="31" t="str">
        <f t="shared" si="91"/>
        <v/>
      </c>
      <c r="AU185" s="32">
        <f t="shared" si="92"/>
        <v>0</v>
      </c>
      <c r="AW185" s="31" t="str">
        <f t="shared" si="93"/>
        <v/>
      </c>
      <c r="AX185" s="32" t="str">
        <f t="shared" si="94"/>
        <v/>
      </c>
      <c r="AY185" s="192">
        <f t="shared" si="95"/>
        <v>0</v>
      </c>
    </row>
    <row r="186" spans="1:51" ht="20.100000000000001" customHeight="1" x14ac:dyDescent="0.4">
      <c r="A186" s="110" t="str">
        <f t="shared" si="67"/>
        <v/>
      </c>
      <c r="B186" s="127" t="s">
        <v>1149</v>
      </c>
      <c r="C186" s="115" t="s">
        <v>187</v>
      </c>
      <c r="D186" s="113" t="s">
        <v>524</v>
      </c>
      <c r="E186" s="111" t="s">
        <v>525</v>
      </c>
      <c r="F186" s="4"/>
      <c r="G186" s="47"/>
      <c r="H186" s="12"/>
      <c r="I186" s="5"/>
      <c r="J186" s="5"/>
      <c r="K186" s="182" t="str">
        <f t="shared" si="96"/>
        <v/>
      </c>
      <c r="L186" s="204"/>
      <c r="M186" s="219" t="str">
        <f t="shared" si="68"/>
        <v/>
      </c>
      <c r="N186" s="191" t="str">
        <f t="shared" si="97"/>
        <v/>
      </c>
      <c r="O186" s="191"/>
      <c r="P186" s="191"/>
      <c r="Q186" s="191"/>
      <c r="R186" s="191"/>
      <c r="S186" s="191"/>
      <c r="T186" s="191"/>
      <c r="U186" s="31" t="str">
        <f t="shared" si="69"/>
        <v/>
      </c>
      <c r="V186" s="31">
        <f t="shared" si="70"/>
        <v>0</v>
      </c>
      <c r="W186" s="31">
        <f t="shared" si="71"/>
        <v>0</v>
      </c>
      <c r="X186" s="31" t="str">
        <f t="shared" si="72"/>
        <v/>
      </c>
      <c r="Y186" s="31">
        <f t="shared" si="73"/>
        <v>0</v>
      </c>
      <c r="Z186" s="31">
        <f t="shared" si="74"/>
        <v>0</v>
      </c>
      <c r="AA186" s="31" t="str">
        <f t="shared" si="75"/>
        <v/>
      </c>
      <c r="AB186" s="31">
        <f t="shared" si="76"/>
        <v>0</v>
      </c>
      <c r="AC186" s="31">
        <f t="shared" si="77"/>
        <v>0</v>
      </c>
      <c r="AD186" s="31" t="str">
        <f t="shared" si="78"/>
        <v/>
      </c>
      <c r="AE186" s="31">
        <f t="shared" si="79"/>
        <v>0</v>
      </c>
      <c r="AF186" s="31">
        <f t="shared" si="80"/>
        <v>0</v>
      </c>
      <c r="AG186" s="31" t="str">
        <f t="shared" si="81"/>
        <v/>
      </c>
      <c r="AH186" s="31">
        <f t="shared" si="82"/>
        <v>0</v>
      </c>
      <c r="AI186" s="31">
        <f t="shared" si="83"/>
        <v>0</v>
      </c>
      <c r="AJ186" s="31" t="str">
        <f t="shared" si="84"/>
        <v/>
      </c>
      <c r="AK186" s="31">
        <f t="shared" si="85"/>
        <v>0</v>
      </c>
      <c r="AL186" s="31">
        <f t="shared" si="86"/>
        <v>0</v>
      </c>
      <c r="AM186" s="243" t="str">
        <f t="shared" si="87"/>
        <v/>
      </c>
      <c r="AN186" s="31">
        <f t="shared" si="88"/>
        <v>0</v>
      </c>
      <c r="AO186" s="31">
        <f t="shared" si="89"/>
        <v>0</v>
      </c>
      <c r="AR186" s="31" t="str">
        <f t="shared" si="98"/>
        <v/>
      </c>
      <c r="AS186" s="32" t="str">
        <f t="shared" si="90"/>
        <v/>
      </c>
      <c r="AT186" s="31" t="str">
        <f t="shared" si="91"/>
        <v/>
      </c>
      <c r="AU186" s="32">
        <f t="shared" si="92"/>
        <v>0</v>
      </c>
      <c r="AW186" s="31" t="str">
        <f t="shared" si="93"/>
        <v/>
      </c>
      <c r="AX186" s="32" t="str">
        <f t="shared" si="94"/>
        <v/>
      </c>
      <c r="AY186" s="192">
        <f t="shared" si="95"/>
        <v>0</v>
      </c>
    </row>
    <row r="187" spans="1:51" ht="20.100000000000001" customHeight="1" x14ac:dyDescent="0.4">
      <c r="A187" s="110" t="str">
        <f t="shared" si="67"/>
        <v/>
      </c>
      <c r="B187" s="114" t="s">
        <v>1150</v>
      </c>
      <c r="C187" s="116" t="s">
        <v>187</v>
      </c>
      <c r="D187" s="113" t="s">
        <v>526</v>
      </c>
      <c r="E187" s="111" t="s">
        <v>527</v>
      </c>
      <c r="F187" s="4"/>
      <c r="G187" s="47"/>
      <c r="H187" s="12"/>
      <c r="I187" s="5"/>
      <c r="J187" s="5"/>
      <c r="K187" s="182" t="str">
        <f t="shared" si="96"/>
        <v/>
      </c>
      <c r="L187" s="204"/>
      <c r="M187" s="219" t="str">
        <f t="shared" si="68"/>
        <v/>
      </c>
      <c r="N187" s="191" t="str">
        <f t="shared" si="97"/>
        <v/>
      </c>
      <c r="O187" s="191"/>
      <c r="P187" s="191"/>
      <c r="Q187" s="191"/>
      <c r="R187" s="191"/>
      <c r="S187" s="191"/>
      <c r="T187" s="191"/>
      <c r="U187" s="31" t="str">
        <f t="shared" si="69"/>
        <v/>
      </c>
      <c r="V187" s="31">
        <f t="shared" si="70"/>
        <v>0</v>
      </c>
      <c r="W187" s="31">
        <f t="shared" si="71"/>
        <v>0</v>
      </c>
      <c r="X187" s="31" t="str">
        <f t="shared" si="72"/>
        <v/>
      </c>
      <c r="Y187" s="31">
        <f t="shared" si="73"/>
        <v>0</v>
      </c>
      <c r="Z187" s="31">
        <f t="shared" si="74"/>
        <v>0</v>
      </c>
      <c r="AA187" s="31" t="str">
        <f t="shared" si="75"/>
        <v/>
      </c>
      <c r="AB187" s="31">
        <f t="shared" si="76"/>
        <v>0</v>
      </c>
      <c r="AC187" s="31">
        <f t="shared" si="77"/>
        <v>0</v>
      </c>
      <c r="AD187" s="31" t="str">
        <f t="shared" si="78"/>
        <v/>
      </c>
      <c r="AE187" s="31">
        <f t="shared" si="79"/>
        <v>0</v>
      </c>
      <c r="AF187" s="31">
        <f t="shared" si="80"/>
        <v>0</v>
      </c>
      <c r="AG187" s="31" t="str">
        <f t="shared" si="81"/>
        <v/>
      </c>
      <c r="AH187" s="31">
        <f t="shared" si="82"/>
        <v>0</v>
      </c>
      <c r="AI187" s="31">
        <f t="shared" si="83"/>
        <v>0</v>
      </c>
      <c r="AJ187" s="31" t="str">
        <f t="shared" si="84"/>
        <v/>
      </c>
      <c r="AK187" s="31">
        <f t="shared" si="85"/>
        <v>0</v>
      </c>
      <c r="AL187" s="31">
        <f t="shared" si="86"/>
        <v>0</v>
      </c>
      <c r="AM187" s="243" t="str">
        <f t="shared" si="87"/>
        <v/>
      </c>
      <c r="AN187" s="31">
        <f t="shared" si="88"/>
        <v>0</v>
      </c>
      <c r="AO187" s="31">
        <f t="shared" si="89"/>
        <v>0</v>
      </c>
      <c r="AR187" s="31" t="str">
        <f t="shared" si="98"/>
        <v/>
      </c>
      <c r="AS187" s="32" t="str">
        <f t="shared" si="90"/>
        <v/>
      </c>
      <c r="AT187" s="31" t="str">
        <f t="shared" si="91"/>
        <v/>
      </c>
      <c r="AU187" s="32">
        <f t="shared" si="92"/>
        <v>0</v>
      </c>
      <c r="AW187" s="31" t="str">
        <f t="shared" si="93"/>
        <v/>
      </c>
      <c r="AX187" s="32" t="str">
        <f t="shared" si="94"/>
        <v/>
      </c>
      <c r="AY187" s="192">
        <f t="shared" si="95"/>
        <v>0</v>
      </c>
    </row>
    <row r="188" spans="1:51" ht="20.100000000000001" customHeight="1" x14ac:dyDescent="0.4">
      <c r="A188" s="110" t="str">
        <f t="shared" si="67"/>
        <v/>
      </c>
      <c r="B188" s="127" t="s">
        <v>1151</v>
      </c>
      <c r="C188" s="115" t="s">
        <v>187</v>
      </c>
      <c r="D188" s="113" t="s">
        <v>528</v>
      </c>
      <c r="E188" s="111" t="s">
        <v>529</v>
      </c>
      <c r="F188" s="4"/>
      <c r="G188" s="47"/>
      <c r="H188" s="12"/>
      <c r="I188" s="5"/>
      <c r="J188" s="5"/>
      <c r="K188" s="182" t="str">
        <f t="shared" si="96"/>
        <v/>
      </c>
      <c r="L188" s="204"/>
      <c r="M188" s="219" t="str">
        <f t="shared" si="68"/>
        <v/>
      </c>
      <c r="N188" s="191" t="str">
        <f t="shared" si="97"/>
        <v/>
      </c>
      <c r="O188" s="191"/>
      <c r="P188" s="191"/>
      <c r="Q188" s="191"/>
      <c r="R188" s="191"/>
      <c r="S188" s="191"/>
      <c r="T188" s="191"/>
      <c r="U188" s="31" t="str">
        <f t="shared" si="69"/>
        <v/>
      </c>
      <c r="V188" s="31">
        <f t="shared" si="70"/>
        <v>0</v>
      </c>
      <c r="W188" s="31">
        <f t="shared" si="71"/>
        <v>0</v>
      </c>
      <c r="X188" s="31" t="str">
        <f t="shared" si="72"/>
        <v/>
      </c>
      <c r="Y188" s="31">
        <f t="shared" si="73"/>
        <v>0</v>
      </c>
      <c r="Z188" s="31">
        <f t="shared" si="74"/>
        <v>0</v>
      </c>
      <c r="AA188" s="31" t="str">
        <f t="shared" si="75"/>
        <v/>
      </c>
      <c r="AB188" s="31">
        <f t="shared" si="76"/>
        <v>0</v>
      </c>
      <c r="AC188" s="31">
        <f t="shared" si="77"/>
        <v>0</v>
      </c>
      <c r="AD188" s="31" t="str">
        <f t="shared" si="78"/>
        <v/>
      </c>
      <c r="AE188" s="31">
        <f t="shared" si="79"/>
        <v>0</v>
      </c>
      <c r="AF188" s="31">
        <f t="shared" si="80"/>
        <v>0</v>
      </c>
      <c r="AG188" s="31" t="str">
        <f t="shared" si="81"/>
        <v/>
      </c>
      <c r="AH188" s="31">
        <f t="shared" si="82"/>
        <v>0</v>
      </c>
      <c r="AI188" s="31">
        <f t="shared" si="83"/>
        <v>0</v>
      </c>
      <c r="AJ188" s="31" t="str">
        <f t="shared" si="84"/>
        <v/>
      </c>
      <c r="AK188" s="31">
        <f t="shared" si="85"/>
        <v>0</v>
      </c>
      <c r="AL188" s="31">
        <f t="shared" si="86"/>
        <v>0</v>
      </c>
      <c r="AM188" s="243" t="str">
        <f t="shared" si="87"/>
        <v/>
      </c>
      <c r="AN188" s="31">
        <f t="shared" si="88"/>
        <v>0</v>
      </c>
      <c r="AO188" s="31">
        <f t="shared" si="89"/>
        <v>0</v>
      </c>
      <c r="AR188" s="31" t="str">
        <f t="shared" si="98"/>
        <v/>
      </c>
      <c r="AS188" s="32" t="str">
        <f t="shared" si="90"/>
        <v/>
      </c>
      <c r="AT188" s="31" t="str">
        <f t="shared" si="91"/>
        <v/>
      </c>
      <c r="AU188" s="32">
        <f t="shared" si="92"/>
        <v>0</v>
      </c>
      <c r="AW188" s="31" t="str">
        <f t="shared" si="93"/>
        <v/>
      </c>
      <c r="AX188" s="32" t="str">
        <f t="shared" si="94"/>
        <v/>
      </c>
      <c r="AY188" s="192">
        <f t="shared" si="95"/>
        <v>0</v>
      </c>
    </row>
    <row r="189" spans="1:51" ht="20.100000000000001" customHeight="1" thickBot="1" x14ac:dyDescent="0.45">
      <c r="A189" s="117" t="str">
        <f t="shared" si="67"/>
        <v/>
      </c>
      <c r="B189" s="129" t="s">
        <v>1152</v>
      </c>
      <c r="C189" s="130" t="s">
        <v>187</v>
      </c>
      <c r="D189" s="119" t="s">
        <v>530</v>
      </c>
      <c r="E189" s="118" t="s">
        <v>531</v>
      </c>
      <c r="F189" s="6"/>
      <c r="G189" s="50"/>
      <c r="H189" s="35"/>
      <c r="I189" s="7"/>
      <c r="J189" s="7"/>
      <c r="K189" s="183" t="str">
        <f t="shared" si="96"/>
        <v/>
      </c>
      <c r="L189" s="206"/>
      <c r="M189" s="222" t="str">
        <f t="shared" si="68"/>
        <v/>
      </c>
      <c r="N189" s="191" t="str">
        <f t="shared" si="97"/>
        <v/>
      </c>
      <c r="O189" s="191"/>
      <c r="P189" s="191"/>
      <c r="Q189" s="191"/>
      <c r="R189" s="191"/>
      <c r="S189" s="191"/>
      <c r="T189" s="191"/>
      <c r="U189" s="31" t="str">
        <f t="shared" si="69"/>
        <v/>
      </c>
      <c r="V189" s="31">
        <f t="shared" si="70"/>
        <v>0</v>
      </c>
      <c r="W189" s="31">
        <f t="shared" si="71"/>
        <v>0</v>
      </c>
      <c r="X189" s="31" t="str">
        <f t="shared" si="72"/>
        <v/>
      </c>
      <c r="Y189" s="31">
        <f t="shared" si="73"/>
        <v>0</v>
      </c>
      <c r="Z189" s="31">
        <f t="shared" si="74"/>
        <v>0</v>
      </c>
      <c r="AA189" s="31" t="str">
        <f t="shared" si="75"/>
        <v/>
      </c>
      <c r="AB189" s="31">
        <f t="shared" si="76"/>
        <v>0</v>
      </c>
      <c r="AC189" s="31">
        <f t="shared" si="77"/>
        <v>0</v>
      </c>
      <c r="AD189" s="31" t="str">
        <f t="shared" si="78"/>
        <v/>
      </c>
      <c r="AE189" s="31">
        <f t="shared" si="79"/>
        <v>0</v>
      </c>
      <c r="AF189" s="31">
        <f t="shared" si="80"/>
        <v>0</v>
      </c>
      <c r="AG189" s="31" t="str">
        <f t="shared" si="81"/>
        <v/>
      </c>
      <c r="AH189" s="31">
        <f t="shared" si="82"/>
        <v>0</v>
      </c>
      <c r="AI189" s="31">
        <f t="shared" si="83"/>
        <v>0</v>
      </c>
      <c r="AJ189" s="31" t="str">
        <f t="shared" si="84"/>
        <v/>
      </c>
      <c r="AK189" s="31">
        <f t="shared" si="85"/>
        <v>0</v>
      </c>
      <c r="AL189" s="31">
        <f t="shared" si="86"/>
        <v>0</v>
      </c>
      <c r="AM189" s="243" t="str">
        <f t="shared" si="87"/>
        <v/>
      </c>
      <c r="AN189" s="31">
        <f t="shared" si="88"/>
        <v>0</v>
      </c>
      <c r="AO189" s="31">
        <f t="shared" si="89"/>
        <v>0</v>
      </c>
      <c r="AR189" s="31" t="str">
        <f t="shared" si="98"/>
        <v/>
      </c>
      <c r="AS189" s="32" t="str">
        <f t="shared" si="90"/>
        <v/>
      </c>
      <c r="AT189" s="31" t="str">
        <f t="shared" si="91"/>
        <v/>
      </c>
      <c r="AU189" s="32">
        <f t="shared" si="92"/>
        <v>0</v>
      </c>
      <c r="AW189" s="31" t="str">
        <f t="shared" si="93"/>
        <v/>
      </c>
      <c r="AX189" s="32" t="str">
        <f t="shared" si="94"/>
        <v/>
      </c>
      <c r="AY189" s="192">
        <f t="shared" si="95"/>
        <v>0</v>
      </c>
    </row>
    <row r="190" spans="1:51" ht="20.100000000000001" customHeight="1" x14ac:dyDescent="0.4">
      <c r="A190" s="124" t="str">
        <f t="shared" si="67"/>
        <v/>
      </c>
      <c r="B190" s="106" t="s">
        <v>1153</v>
      </c>
      <c r="C190" s="125" t="s">
        <v>186</v>
      </c>
      <c r="D190" s="108" t="s">
        <v>532</v>
      </c>
      <c r="E190" s="106" t="s">
        <v>533</v>
      </c>
      <c r="F190" s="8"/>
      <c r="G190" s="49"/>
      <c r="H190" s="36"/>
      <c r="I190" s="9"/>
      <c r="J190" s="9"/>
      <c r="K190" s="185" t="str">
        <f t="shared" si="96"/>
        <v/>
      </c>
      <c r="L190" s="205"/>
      <c r="M190" s="221" t="str">
        <f t="shared" si="68"/>
        <v/>
      </c>
      <c r="N190" s="191" t="str">
        <f t="shared" si="97"/>
        <v/>
      </c>
      <c r="O190" s="191"/>
      <c r="P190" s="191"/>
      <c r="Q190" s="191"/>
      <c r="R190" s="191"/>
      <c r="S190" s="191"/>
      <c r="T190" s="191"/>
      <c r="U190" s="31" t="str">
        <f t="shared" si="69"/>
        <v/>
      </c>
      <c r="V190" s="31">
        <f t="shared" si="70"/>
        <v>0</v>
      </c>
      <c r="W190" s="31">
        <f t="shared" si="71"/>
        <v>0</v>
      </c>
      <c r="X190" s="31" t="str">
        <f t="shared" si="72"/>
        <v/>
      </c>
      <c r="Y190" s="31">
        <f t="shared" si="73"/>
        <v>0</v>
      </c>
      <c r="Z190" s="31">
        <f t="shared" si="74"/>
        <v>0</v>
      </c>
      <c r="AA190" s="31" t="str">
        <f t="shared" si="75"/>
        <v/>
      </c>
      <c r="AB190" s="31">
        <f t="shared" si="76"/>
        <v>0</v>
      </c>
      <c r="AC190" s="31">
        <f t="shared" si="77"/>
        <v>0</v>
      </c>
      <c r="AD190" s="31" t="str">
        <f t="shared" si="78"/>
        <v/>
      </c>
      <c r="AE190" s="31">
        <f t="shared" si="79"/>
        <v>0</v>
      </c>
      <c r="AF190" s="31">
        <f t="shared" si="80"/>
        <v>0</v>
      </c>
      <c r="AG190" s="31" t="str">
        <f t="shared" si="81"/>
        <v/>
      </c>
      <c r="AH190" s="31">
        <f t="shared" si="82"/>
        <v>0</v>
      </c>
      <c r="AI190" s="31">
        <f t="shared" si="83"/>
        <v>0</v>
      </c>
      <c r="AJ190" s="31" t="str">
        <f t="shared" si="84"/>
        <v/>
      </c>
      <c r="AK190" s="31">
        <f t="shared" si="85"/>
        <v>0</v>
      </c>
      <c r="AL190" s="31">
        <f t="shared" si="86"/>
        <v>0</v>
      </c>
      <c r="AM190" s="243" t="str">
        <f t="shared" si="87"/>
        <v/>
      </c>
      <c r="AN190" s="31">
        <f t="shared" si="88"/>
        <v>0</v>
      </c>
      <c r="AO190" s="31">
        <f t="shared" si="89"/>
        <v>0</v>
      </c>
      <c r="AR190" s="31" t="str">
        <f t="shared" si="98"/>
        <v/>
      </c>
      <c r="AS190" s="32" t="str">
        <f t="shared" si="90"/>
        <v/>
      </c>
      <c r="AT190" s="31" t="str">
        <f t="shared" si="91"/>
        <v/>
      </c>
      <c r="AU190" s="32">
        <f t="shared" si="92"/>
        <v>0</v>
      </c>
      <c r="AW190" s="31" t="str">
        <f t="shared" si="93"/>
        <v/>
      </c>
      <c r="AX190" s="32" t="str">
        <f t="shared" si="94"/>
        <v/>
      </c>
      <c r="AY190" s="192">
        <f t="shared" si="95"/>
        <v>0</v>
      </c>
    </row>
    <row r="191" spans="1:51" ht="20.100000000000001" customHeight="1" x14ac:dyDescent="0.4">
      <c r="A191" s="110" t="str">
        <f t="shared" si="67"/>
        <v/>
      </c>
      <c r="B191" s="111" t="s">
        <v>1154</v>
      </c>
      <c r="C191" s="112" t="s">
        <v>186</v>
      </c>
      <c r="D191" s="113" t="s">
        <v>534</v>
      </c>
      <c r="E191" s="111" t="s">
        <v>535</v>
      </c>
      <c r="F191" s="4"/>
      <c r="G191" s="47"/>
      <c r="H191" s="12"/>
      <c r="I191" s="5"/>
      <c r="J191" s="5"/>
      <c r="K191" s="182" t="str">
        <f t="shared" si="96"/>
        <v/>
      </c>
      <c r="L191" s="204"/>
      <c r="M191" s="219" t="str">
        <f t="shared" si="68"/>
        <v/>
      </c>
      <c r="N191" s="191" t="str">
        <f t="shared" si="97"/>
        <v/>
      </c>
      <c r="O191" s="191"/>
      <c r="P191" s="191"/>
      <c r="Q191" s="191"/>
      <c r="R191" s="191"/>
      <c r="S191" s="191"/>
      <c r="T191" s="191"/>
      <c r="U191" s="31" t="str">
        <f t="shared" si="69"/>
        <v/>
      </c>
      <c r="V191" s="31">
        <f t="shared" si="70"/>
        <v>0</v>
      </c>
      <c r="W191" s="31">
        <f t="shared" si="71"/>
        <v>0</v>
      </c>
      <c r="X191" s="31" t="str">
        <f t="shared" si="72"/>
        <v/>
      </c>
      <c r="Y191" s="31">
        <f t="shared" si="73"/>
        <v>0</v>
      </c>
      <c r="Z191" s="31">
        <f t="shared" si="74"/>
        <v>0</v>
      </c>
      <c r="AA191" s="31" t="str">
        <f t="shared" si="75"/>
        <v/>
      </c>
      <c r="AB191" s="31">
        <f t="shared" si="76"/>
        <v>0</v>
      </c>
      <c r="AC191" s="31">
        <f t="shared" si="77"/>
        <v>0</v>
      </c>
      <c r="AD191" s="31" t="str">
        <f t="shared" si="78"/>
        <v/>
      </c>
      <c r="AE191" s="31">
        <f t="shared" si="79"/>
        <v>0</v>
      </c>
      <c r="AF191" s="31">
        <f t="shared" si="80"/>
        <v>0</v>
      </c>
      <c r="AG191" s="31" t="str">
        <f t="shared" si="81"/>
        <v/>
      </c>
      <c r="AH191" s="31">
        <f t="shared" si="82"/>
        <v>0</v>
      </c>
      <c r="AI191" s="31">
        <f t="shared" si="83"/>
        <v>0</v>
      </c>
      <c r="AJ191" s="31" t="str">
        <f t="shared" si="84"/>
        <v/>
      </c>
      <c r="AK191" s="31">
        <f t="shared" si="85"/>
        <v>0</v>
      </c>
      <c r="AL191" s="31">
        <f t="shared" si="86"/>
        <v>0</v>
      </c>
      <c r="AM191" s="243" t="str">
        <f t="shared" si="87"/>
        <v/>
      </c>
      <c r="AN191" s="31">
        <f t="shared" si="88"/>
        <v>0</v>
      </c>
      <c r="AO191" s="31">
        <f t="shared" si="89"/>
        <v>0</v>
      </c>
      <c r="AR191" s="31" t="str">
        <f t="shared" si="98"/>
        <v/>
      </c>
      <c r="AS191" s="32" t="str">
        <f t="shared" si="90"/>
        <v/>
      </c>
      <c r="AT191" s="31" t="str">
        <f t="shared" si="91"/>
        <v/>
      </c>
      <c r="AU191" s="32">
        <f t="shared" si="92"/>
        <v>0</v>
      </c>
      <c r="AW191" s="31" t="str">
        <f t="shared" si="93"/>
        <v/>
      </c>
      <c r="AX191" s="32" t="str">
        <f t="shared" si="94"/>
        <v/>
      </c>
      <c r="AY191" s="192">
        <f t="shared" si="95"/>
        <v>0</v>
      </c>
    </row>
    <row r="192" spans="1:51" ht="20.100000000000001" customHeight="1" x14ac:dyDescent="0.4">
      <c r="A192" s="110" t="str">
        <f t="shared" si="67"/>
        <v/>
      </c>
      <c r="B192" s="106" t="s">
        <v>1155</v>
      </c>
      <c r="C192" s="112" t="s">
        <v>186</v>
      </c>
      <c r="D192" s="113" t="s">
        <v>536</v>
      </c>
      <c r="E192" s="111" t="s">
        <v>537</v>
      </c>
      <c r="F192" s="4"/>
      <c r="G192" s="47"/>
      <c r="H192" s="12"/>
      <c r="I192" s="5"/>
      <c r="J192" s="5"/>
      <c r="K192" s="182" t="str">
        <f t="shared" si="96"/>
        <v/>
      </c>
      <c r="L192" s="204"/>
      <c r="M192" s="219" t="str">
        <f t="shared" si="68"/>
        <v/>
      </c>
      <c r="N192" s="191" t="str">
        <f t="shared" si="97"/>
        <v/>
      </c>
      <c r="O192" s="191"/>
      <c r="P192" s="191"/>
      <c r="Q192" s="191"/>
      <c r="R192" s="191"/>
      <c r="S192" s="191"/>
      <c r="T192" s="191"/>
      <c r="U192" s="31" t="str">
        <f t="shared" si="69"/>
        <v/>
      </c>
      <c r="V192" s="31">
        <f t="shared" si="70"/>
        <v>0</v>
      </c>
      <c r="W192" s="31">
        <f t="shared" si="71"/>
        <v>0</v>
      </c>
      <c r="X192" s="31" t="str">
        <f t="shared" si="72"/>
        <v/>
      </c>
      <c r="Y192" s="31">
        <f t="shared" si="73"/>
        <v>0</v>
      </c>
      <c r="Z192" s="31">
        <f t="shared" si="74"/>
        <v>0</v>
      </c>
      <c r="AA192" s="31" t="str">
        <f t="shared" si="75"/>
        <v/>
      </c>
      <c r="AB192" s="31">
        <f t="shared" si="76"/>
        <v>0</v>
      </c>
      <c r="AC192" s="31">
        <f t="shared" si="77"/>
        <v>0</v>
      </c>
      <c r="AD192" s="31" t="str">
        <f t="shared" si="78"/>
        <v/>
      </c>
      <c r="AE192" s="31">
        <f t="shared" si="79"/>
        <v>0</v>
      </c>
      <c r="AF192" s="31">
        <f t="shared" si="80"/>
        <v>0</v>
      </c>
      <c r="AG192" s="31" t="str">
        <f t="shared" si="81"/>
        <v/>
      </c>
      <c r="AH192" s="31">
        <f t="shared" si="82"/>
        <v>0</v>
      </c>
      <c r="AI192" s="31">
        <f t="shared" si="83"/>
        <v>0</v>
      </c>
      <c r="AJ192" s="31" t="str">
        <f t="shared" si="84"/>
        <v/>
      </c>
      <c r="AK192" s="31">
        <f t="shared" si="85"/>
        <v>0</v>
      </c>
      <c r="AL192" s="31">
        <f t="shared" si="86"/>
        <v>0</v>
      </c>
      <c r="AM192" s="243" t="str">
        <f t="shared" si="87"/>
        <v/>
      </c>
      <c r="AN192" s="31">
        <f t="shared" si="88"/>
        <v>0</v>
      </c>
      <c r="AO192" s="31">
        <f t="shared" si="89"/>
        <v>0</v>
      </c>
      <c r="AR192" s="31" t="str">
        <f t="shared" si="98"/>
        <v/>
      </c>
      <c r="AS192" s="32" t="str">
        <f t="shared" si="90"/>
        <v/>
      </c>
      <c r="AT192" s="31" t="str">
        <f t="shared" si="91"/>
        <v/>
      </c>
      <c r="AU192" s="32">
        <f t="shared" si="92"/>
        <v>0</v>
      </c>
      <c r="AW192" s="31" t="str">
        <f t="shared" si="93"/>
        <v/>
      </c>
      <c r="AX192" s="32" t="str">
        <f t="shared" si="94"/>
        <v/>
      </c>
      <c r="AY192" s="192">
        <f t="shared" si="95"/>
        <v>0</v>
      </c>
    </row>
    <row r="193" spans="1:51" ht="20.100000000000001" customHeight="1" x14ac:dyDescent="0.4">
      <c r="A193" s="110" t="str">
        <f t="shared" si="67"/>
        <v/>
      </c>
      <c r="B193" s="111" t="s">
        <v>1156</v>
      </c>
      <c r="C193" s="112" t="s">
        <v>186</v>
      </c>
      <c r="D193" s="113" t="s">
        <v>538</v>
      </c>
      <c r="E193" s="111" t="s">
        <v>539</v>
      </c>
      <c r="F193" s="4"/>
      <c r="G193" s="47"/>
      <c r="H193" s="12"/>
      <c r="I193" s="5"/>
      <c r="J193" s="5"/>
      <c r="K193" s="182" t="str">
        <f t="shared" si="96"/>
        <v/>
      </c>
      <c r="L193" s="204"/>
      <c r="M193" s="219" t="str">
        <f t="shared" si="68"/>
        <v/>
      </c>
      <c r="N193" s="191" t="str">
        <f t="shared" si="97"/>
        <v/>
      </c>
      <c r="O193" s="191"/>
      <c r="P193" s="191"/>
      <c r="Q193" s="191"/>
      <c r="R193" s="191"/>
      <c r="S193" s="191"/>
      <c r="T193" s="191"/>
      <c r="U193" s="31" t="str">
        <f t="shared" si="69"/>
        <v/>
      </c>
      <c r="V193" s="31">
        <f t="shared" si="70"/>
        <v>0</v>
      </c>
      <c r="W193" s="31">
        <f t="shared" si="71"/>
        <v>0</v>
      </c>
      <c r="X193" s="31" t="str">
        <f t="shared" si="72"/>
        <v/>
      </c>
      <c r="Y193" s="31">
        <f t="shared" si="73"/>
        <v>0</v>
      </c>
      <c r="Z193" s="31">
        <f t="shared" si="74"/>
        <v>0</v>
      </c>
      <c r="AA193" s="31" t="str">
        <f t="shared" si="75"/>
        <v/>
      </c>
      <c r="AB193" s="31">
        <f t="shared" si="76"/>
        <v>0</v>
      </c>
      <c r="AC193" s="31">
        <f t="shared" si="77"/>
        <v>0</v>
      </c>
      <c r="AD193" s="31" t="str">
        <f t="shared" si="78"/>
        <v/>
      </c>
      <c r="AE193" s="31">
        <f t="shared" si="79"/>
        <v>0</v>
      </c>
      <c r="AF193" s="31">
        <f t="shared" si="80"/>
        <v>0</v>
      </c>
      <c r="AG193" s="31" t="str">
        <f t="shared" si="81"/>
        <v/>
      </c>
      <c r="AH193" s="31">
        <f t="shared" si="82"/>
        <v>0</v>
      </c>
      <c r="AI193" s="31">
        <f t="shared" si="83"/>
        <v>0</v>
      </c>
      <c r="AJ193" s="31" t="str">
        <f t="shared" si="84"/>
        <v/>
      </c>
      <c r="AK193" s="31">
        <f t="shared" si="85"/>
        <v>0</v>
      </c>
      <c r="AL193" s="31">
        <f t="shared" si="86"/>
        <v>0</v>
      </c>
      <c r="AM193" s="243" t="str">
        <f t="shared" si="87"/>
        <v/>
      </c>
      <c r="AN193" s="31">
        <f t="shared" si="88"/>
        <v>0</v>
      </c>
      <c r="AO193" s="31">
        <f t="shared" si="89"/>
        <v>0</v>
      </c>
      <c r="AR193" s="31" t="str">
        <f t="shared" si="98"/>
        <v/>
      </c>
      <c r="AS193" s="32" t="str">
        <f t="shared" si="90"/>
        <v/>
      </c>
      <c r="AT193" s="31" t="str">
        <f t="shared" si="91"/>
        <v/>
      </c>
      <c r="AU193" s="32">
        <f t="shared" si="92"/>
        <v>0</v>
      </c>
      <c r="AW193" s="31" t="str">
        <f t="shared" si="93"/>
        <v/>
      </c>
      <c r="AX193" s="32" t="str">
        <f t="shared" si="94"/>
        <v/>
      </c>
      <c r="AY193" s="192">
        <f t="shared" si="95"/>
        <v>0</v>
      </c>
    </row>
    <row r="194" spans="1:51" ht="20.100000000000001" customHeight="1" thickBot="1" x14ac:dyDescent="0.45">
      <c r="A194" s="117" t="str">
        <f t="shared" si="67"/>
        <v/>
      </c>
      <c r="B194" s="118" t="s">
        <v>1157</v>
      </c>
      <c r="C194" s="126" t="s">
        <v>186</v>
      </c>
      <c r="D194" s="119" t="s">
        <v>540</v>
      </c>
      <c r="E194" s="118" t="s">
        <v>541</v>
      </c>
      <c r="F194" s="6"/>
      <c r="G194" s="50"/>
      <c r="H194" s="35"/>
      <c r="I194" s="7"/>
      <c r="J194" s="7"/>
      <c r="K194" s="183" t="str">
        <f t="shared" si="96"/>
        <v/>
      </c>
      <c r="L194" s="206"/>
      <c r="M194" s="222" t="str">
        <f t="shared" si="68"/>
        <v/>
      </c>
      <c r="N194" s="191" t="str">
        <f t="shared" si="97"/>
        <v/>
      </c>
      <c r="O194" s="191"/>
      <c r="P194" s="191"/>
      <c r="Q194" s="191"/>
      <c r="R194" s="191"/>
      <c r="S194" s="191"/>
      <c r="T194" s="191"/>
      <c r="U194" s="31" t="str">
        <f t="shared" si="69"/>
        <v/>
      </c>
      <c r="V194" s="31">
        <f t="shared" si="70"/>
        <v>0</v>
      </c>
      <c r="W194" s="31">
        <f t="shared" si="71"/>
        <v>0</v>
      </c>
      <c r="X194" s="31" t="str">
        <f t="shared" si="72"/>
        <v/>
      </c>
      <c r="Y194" s="31">
        <f t="shared" si="73"/>
        <v>0</v>
      </c>
      <c r="Z194" s="31">
        <f t="shared" si="74"/>
        <v>0</v>
      </c>
      <c r="AA194" s="31" t="str">
        <f t="shared" si="75"/>
        <v/>
      </c>
      <c r="AB194" s="31">
        <f t="shared" si="76"/>
        <v>0</v>
      </c>
      <c r="AC194" s="31">
        <f t="shared" si="77"/>
        <v>0</v>
      </c>
      <c r="AD194" s="31" t="str">
        <f t="shared" si="78"/>
        <v/>
      </c>
      <c r="AE194" s="31">
        <f t="shared" si="79"/>
        <v>0</v>
      </c>
      <c r="AF194" s="31">
        <f t="shared" si="80"/>
        <v>0</v>
      </c>
      <c r="AG194" s="31" t="str">
        <f t="shared" si="81"/>
        <v/>
      </c>
      <c r="AH194" s="31">
        <f t="shared" si="82"/>
        <v>0</v>
      </c>
      <c r="AI194" s="31">
        <f t="shared" si="83"/>
        <v>0</v>
      </c>
      <c r="AJ194" s="31" t="str">
        <f t="shared" si="84"/>
        <v/>
      </c>
      <c r="AK194" s="31">
        <f t="shared" si="85"/>
        <v>0</v>
      </c>
      <c r="AL194" s="31">
        <f t="shared" si="86"/>
        <v>0</v>
      </c>
      <c r="AM194" s="243" t="str">
        <f t="shared" si="87"/>
        <v/>
      </c>
      <c r="AN194" s="31">
        <f t="shared" si="88"/>
        <v>0</v>
      </c>
      <c r="AO194" s="31">
        <f t="shared" si="89"/>
        <v>0</v>
      </c>
      <c r="AR194" s="31" t="str">
        <f t="shared" si="98"/>
        <v/>
      </c>
      <c r="AS194" s="32" t="str">
        <f t="shared" si="90"/>
        <v/>
      </c>
      <c r="AT194" s="31" t="str">
        <f t="shared" si="91"/>
        <v/>
      </c>
      <c r="AU194" s="32">
        <f t="shared" si="92"/>
        <v>0</v>
      </c>
      <c r="AW194" s="31" t="str">
        <f t="shared" si="93"/>
        <v/>
      </c>
      <c r="AX194" s="32" t="str">
        <f t="shared" si="94"/>
        <v/>
      </c>
      <c r="AY194" s="192">
        <f t="shared" si="95"/>
        <v>0</v>
      </c>
    </row>
    <row r="195" spans="1:51" ht="20.100000000000001" customHeight="1" x14ac:dyDescent="0.4">
      <c r="A195" s="124" t="str">
        <f t="shared" si="67"/>
        <v/>
      </c>
      <c r="B195" s="106" t="s">
        <v>1158</v>
      </c>
      <c r="C195" s="125" t="s">
        <v>186</v>
      </c>
      <c r="D195" s="108" t="s">
        <v>542</v>
      </c>
      <c r="E195" s="106" t="s">
        <v>543</v>
      </c>
      <c r="F195" s="8"/>
      <c r="G195" s="49"/>
      <c r="H195" s="36"/>
      <c r="I195" s="9"/>
      <c r="J195" s="9"/>
      <c r="K195" s="185" t="str">
        <f t="shared" si="96"/>
        <v/>
      </c>
      <c r="L195" s="205"/>
      <c r="M195" s="221" t="str">
        <f t="shared" si="68"/>
        <v/>
      </c>
      <c r="N195" s="191" t="str">
        <f t="shared" si="97"/>
        <v/>
      </c>
      <c r="O195" s="191"/>
      <c r="P195" s="191"/>
      <c r="Q195" s="191"/>
      <c r="R195" s="191"/>
      <c r="S195" s="191"/>
      <c r="T195" s="191"/>
      <c r="U195" s="31" t="str">
        <f t="shared" si="69"/>
        <v/>
      </c>
      <c r="V195" s="31">
        <f t="shared" si="70"/>
        <v>0</v>
      </c>
      <c r="W195" s="31">
        <f t="shared" si="71"/>
        <v>0</v>
      </c>
      <c r="X195" s="31" t="str">
        <f t="shared" si="72"/>
        <v/>
      </c>
      <c r="Y195" s="31">
        <f t="shared" si="73"/>
        <v>0</v>
      </c>
      <c r="Z195" s="31">
        <f t="shared" si="74"/>
        <v>0</v>
      </c>
      <c r="AA195" s="31" t="str">
        <f t="shared" si="75"/>
        <v/>
      </c>
      <c r="AB195" s="31">
        <f t="shared" si="76"/>
        <v>0</v>
      </c>
      <c r="AC195" s="31">
        <f t="shared" si="77"/>
        <v>0</v>
      </c>
      <c r="AD195" s="31" t="str">
        <f t="shared" si="78"/>
        <v/>
      </c>
      <c r="AE195" s="31">
        <f t="shared" si="79"/>
        <v>0</v>
      </c>
      <c r="AF195" s="31">
        <f t="shared" si="80"/>
        <v>0</v>
      </c>
      <c r="AG195" s="31" t="str">
        <f t="shared" si="81"/>
        <v/>
      </c>
      <c r="AH195" s="31">
        <f t="shared" si="82"/>
        <v>0</v>
      </c>
      <c r="AI195" s="31">
        <f t="shared" si="83"/>
        <v>0</v>
      </c>
      <c r="AJ195" s="31" t="str">
        <f t="shared" si="84"/>
        <v/>
      </c>
      <c r="AK195" s="31">
        <f t="shared" si="85"/>
        <v>0</v>
      </c>
      <c r="AL195" s="31">
        <f t="shared" si="86"/>
        <v>0</v>
      </c>
      <c r="AM195" s="243" t="str">
        <f t="shared" si="87"/>
        <v/>
      </c>
      <c r="AN195" s="31">
        <f t="shared" si="88"/>
        <v>0</v>
      </c>
      <c r="AO195" s="31">
        <f t="shared" si="89"/>
        <v>0</v>
      </c>
      <c r="AR195" s="31" t="str">
        <f t="shared" si="98"/>
        <v/>
      </c>
      <c r="AS195" s="32" t="str">
        <f t="shared" si="90"/>
        <v/>
      </c>
      <c r="AT195" s="31" t="str">
        <f t="shared" si="91"/>
        <v/>
      </c>
      <c r="AU195" s="32">
        <f t="shared" si="92"/>
        <v>0</v>
      </c>
      <c r="AW195" s="31" t="str">
        <f t="shared" si="93"/>
        <v/>
      </c>
      <c r="AX195" s="32" t="str">
        <f t="shared" si="94"/>
        <v/>
      </c>
      <c r="AY195" s="192">
        <f t="shared" si="95"/>
        <v>0</v>
      </c>
    </row>
    <row r="196" spans="1:51" ht="20.100000000000001" customHeight="1" x14ac:dyDescent="0.4">
      <c r="A196" s="110" t="str">
        <f t="shared" si="67"/>
        <v/>
      </c>
      <c r="B196" s="111" t="s">
        <v>1159</v>
      </c>
      <c r="C196" s="113" t="s">
        <v>186</v>
      </c>
      <c r="D196" s="113" t="s">
        <v>544</v>
      </c>
      <c r="E196" s="111" t="s">
        <v>545</v>
      </c>
      <c r="F196" s="4"/>
      <c r="G196" s="47"/>
      <c r="H196" s="12"/>
      <c r="I196" s="5"/>
      <c r="J196" s="5"/>
      <c r="K196" s="182" t="str">
        <f t="shared" si="96"/>
        <v/>
      </c>
      <c r="L196" s="204"/>
      <c r="M196" s="219" t="str">
        <f t="shared" si="68"/>
        <v/>
      </c>
      <c r="N196" s="191" t="str">
        <f t="shared" si="97"/>
        <v/>
      </c>
      <c r="O196" s="191"/>
      <c r="P196" s="191"/>
      <c r="Q196" s="191"/>
      <c r="R196" s="191"/>
      <c r="S196" s="191"/>
      <c r="T196" s="191"/>
      <c r="U196" s="31" t="str">
        <f t="shared" si="69"/>
        <v/>
      </c>
      <c r="V196" s="31">
        <f t="shared" si="70"/>
        <v>0</v>
      </c>
      <c r="W196" s="31">
        <f t="shared" si="71"/>
        <v>0</v>
      </c>
      <c r="X196" s="31" t="str">
        <f t="shared" si="72"/>
        <v/>
      </c>
      <c r="Y196" s="31">
        <f t="shared" si="73"/>
        <v>0</v>
      </c>
      <c r="Z196" s="31">
        <f t="shared" si="74"/>
        <v>0</v>
      </c>
      <c r="AA196" s="31" t="str">
        <f t="shared" si="75"/>
        <v/>
      </c>
      <c r="AB196" s="31">
        <f t="shared" si="76"/>
        <v>0</v>
      </c>
      <c r="AC196" s="31">
        <f t="shared" si="77"/>
        <v>0</v>
      </c>
      <c r="AD196" s="31" t="str">
        <f t="shared" si="78"/>
        <v/>
      </c>
      <c r="AE196" s="31">
        <f t="shared" si="79"/>
        <v>0</v>
      </c>
      <c r="AF196" s="31">
        <f t="shared" si="80"/>
        <v>0</v>
      </c>
      <c r="AG196" s="31" t="str">
        <f t="shared" si="81"/>
        <v/>
      </c>
      <c r="AH196" s="31">
        <f t="shared" si="82"/>
        <v>0</v>
      </c>
      <c r="AI196" s="31">
        <f t="shared" si="83"/>
        <v>0</v>
      </c>
      <c r="AJ196" s="31" t="str">
        <f t="shared" si="84"/>
        <v/>
      </c>
      <c r="AK196" s="31">
        <f t="shared" si="85"/>
        <v>0</v>
      </c>
      <c r="AL196" s="31">
        <f t="shared" si="86"/>
        <v>0</v>
      </c>
      <c r="AM196" s="243" t="str">
        <f t="shared" si="87"/>
        <v/>
      </c>
      <c r="AN196" s="31">
        <f t="shared" si="88"/>
        <v>0</v>
      </c>
      <c r="AO196" s="31">
        <f t="shared" si="89"/>
        <v>0</v>
      </c>
      <c r="AR196" s="31" t="str">
        <f t="shared" si="98"/>
        <v/>
      </c>
      <c r="AS196" s="32" t="str">
        <f t="shared" si="90"/>
        <v/>
      </c>
      <c r="AT196" s="31" t="str">
        <f t="shared" si="91"/>
        <v/>
      </c>
      <c r="AU196" s="32">
        <f t="shared" si="92"/>
        <v>0</v>
      </c>
      <c r="AW196" s="31" t="str">
        <f t="shared" si="93"/>
        <v/>
      </c>
      <c r="AX196" s="32" t="str">
        <f t="shared" si="94"/>
        <v/>
      </c>
      <c r="AY196" s="192">
        <f t="shared" si="95"/>
        <v>0</v>
      </c>
    </row>
    <row r="197" spans="1:51" ht="20.100000000000001" customHeight="1" x14ac:dyDescent="0.4">
      <c r="A197" s="110" t="str">
        <f t="shared" si="67"/>
        <v/>
      </c>
      <c r="B197" s="106" t="s">
        <v>1160</v>
      </c>
      <c r="C197" s="112" t="s">
        <v>186</v>
      </c>
      <c r="D197" s="113" t="s">
        <v>546</v>
      </c>
      <c r="E197" s="111" t="s">
        <v>547</v>
      </c>
      <c r="F197" s="4"/>
      <c r="G197" s="47"/>
      <c r="H197" s="12"/>
      <c r="I197" s="5"/>
      <c r="J197" s="5"/>
      <c r="K197" s="182" t="str">
        <f t="shared" si="96"/>
        <v/>
      </c>
      <c r="L197" s="204"/>
      <c r="M197" s="219" t="str">
        <f t="shared" si="68"/>
        <v/>
      </c>
      <c r="N197" s="191" t="str">
        <f t="shared" si="97"/>
        <v/>
      </c>
      <c r="O197" s="191"/>
      <c r="P197" s="191"/>
      <c r="Q197" s="191"/>
      <c r="R197" s="191"/>
      <c r="S197" s="191"/>
      <c r="T197" s="191"/>
      <c r="U197" s="31" t="str">
        <f t="shared" si="69"/>
        <v/>
      </c>
      <c r="V197" s="31">
        <f t="shared" si="70"/>
        <v>0</v>
      </c>
      <c r="W197" s="31">
        <f t="shared" si="71"/>
        <v>0</v>
      </c>
      <c r="X197" s="31" t="str">
        <f t="shared" si="72"/>
        <v/>
      </c>
      <c r="Y197" s="31">
        <f t="shared" si="73"/>
        <v>0</v>
      </c>
      <c r="Z197" s="31">
        <f t="shared" si="74"/>
        <v>0</v>
      </c>
      <c r="AA197" s="31" t="str">
        <f t="shared" si="75"/>
        <v/>
      </c>
      <c r="AB197" s="31">
        <f t="shared" si="76"/>
        <v>0</v>
      </c>
      <c r="AC197" s="31">
        <f t="shared" si="77"/>
        <v>0</v>
      </c>
      <c r="AD197" s="31" t="str">
        <f t="shared" si="78"/>
        <v/>
      </c>
      <c r="AE197" s="31">
        <f t="shared" si="79"/>
        <v>0</v>
      </c>
      <c r="AF197" s="31">
        <f t="shared" si="80"/>
        <v>0</v>
      </c>
      <c r="AG197" s="31" t="str">
        <f t="shared" si="81"/>
        <v/>
      </c>
      <c r="AH197" s="31">
        <f t="shared" si="82"/>
        <v>0</v>
      </c>
      <c r="AI197" s="31">
        <f t="shared" si="83"/>
        <v>0</v>
      </c>
      <c r="AJ197" s="31" t="str">
        <f t="shared" si="84"/>
        <v/>
      </c>
      <c r="AK197" s="31">
        <f t="shared" si="85"/>
        <v>0</v>
      </c>
      <c r="AL197" s="31">
        <f t="shared" si="86"/>
        <v>0</v>
      </c>
      <c r="AM197" s="243" t="str">
        <f t="shared" si="87"/>
        <v/>
      </c>
      <c r="AN197" s="31">
        <f t="shared" si="88"/>
        <v>0</v>
      </c>
      <c r="AO197" s="31">
        <f t="shared" si="89"/>
        <v>0</v>
      </c>
      <c r="AR197" s="31" t="str">
        <f t="shared" si="98"/>
        <v/>
      </c>
      <c r="AS197" s="32" t="str">
        <f t="shared" si="90"/>
        <v/>
      </c>
      <c r="AT197" s="31" t="str">
        <f t="shared" si="91"/>
        <v/>
      </c>
      <c r="AU197" s="32">
        <f t="shared" si="92"/>
        <v>0</v>
      </c>
      <c r="AW197" s="31" t="str">
        <f t="shared" si="93"/>
        <v/>
      </c>
      <c r="AX197" s="32" t="str">
        <f t="shared" si="94"/>
        <v/>
      </c>
      <c r="AY197" s="192">
        <f t="shared" si="95"/>
        <v>0</v>
      </c>
    </row>
    <row r="198" spans="1:51" ht="20.100000000000001" customHeight="1" x14ac:dyDescent="0.4">
      <c r="A198" s="110" t="str">
        <f t="shared" si="67"/>
        <v/>
      </c>
      <c r="B198" s="111" t="s">
        <v>1161</v>
      </c>
      <c r="C198" s="112" t="s">
        <v>186</v>
      </c>
      <c r="D198" s="113" t="s">
        <v>548</v>
      </c>
      <c r="E198" s="111" t="s">
        <v>549</v>
      </c>
      <c r="F198" s="4"/>
      <c r="G198" s="47"/>
      <c r="H198" s="12"/>
      <c r="I198" s="5"/>
      <c r="J198" s="5"/>
      <c r="K198" s="182" t="str">
        <f t="shared" si="96"/>
        <v/>
      </c>
      <c r="L198" s="204"/>
      <c r="M198" s="219" t="str">
        <f t="shared" si="68"/>
        <v/>
      </c>
      <c r="N198" s="191" t="str">
        <f t="shared" si="97"/>
        <v/>
      </c>
      <c r="O198" s="191"/>
      <c r="P198" s="191"/>
      <c r="Q198" s="191"/>
      <c r="R198" s="191"/>
      <c r="S198" s="191"/>
      <c r="T198" s="191"/>
      <c r="U198" s="31" t="str">
        <f t="shared" si="69"/>
        <v/>
      </c>
      <c r="V198" s="31">
        <f t="shared" si="70"/>
        <v>0</v>
      </c>
      <c r="W198" s="31">
        <f t="shared" si="71"/>
        <v>0</v>
      </c>
      <c r="X198" s="31" t="str">
        <f t="shared" si="72"/>
        <v/>
      </c>
      <c r="Y198" s="31">
        <f t="shared" si="73"/>
        <v>0</v>
      </c>
      <c r="Z198" s="31">
        <f t="shared" si="74"/>
        <v>0</v>
      </c>
      <c r="AA198" s="31" t="str">
        <f t="shared" si="75"/>
        <v/>
      </c>
      <c r="AB198" s="31">
        <f t="shared" si="76"/>
        <v>0</v>
      </c>
      <c r="AC198" s="31">
        <f t="shared" si="77"/>
        <v>0</v>
      </c>
      <c r="AD198" s="31" t="str">
        <f t="shared" si="78"/>
        <v/>
      </c>
      <c r="AE198" s="31">
        <f t="shared" si="79"/>
        <v>0</v>
      </c>
      <c r="AF198" s="31">
        <f t="shared" si="80"/>
        <v>0</v>
      </c>
      <c r="AG198" s="31" t="str">
        <f t="shared" si="81"/>
        <v/>
      </c>
      <c r="AH198" s="31">
        <f t="shared" si="82"/>
        <v>0</v>
      </c>
      <c r="AI198" s="31">
        <f t="shared" si="83"/>
        <v>0</v>
      </c>
      <c r="AJ198" s="31" t="str">
        <f t="shared" si="84"/>
        <v/>
      </c>
      <c r="AK198" s="31">
        <f t="shared" si="85"/>
        <v>0</v>
      </c>
      <c r="AL198" s="31">
        <f t="shared" si="86"/>
        <v>0</v>
      </c>
      <c r="AM198" s="243" t="str">
        <f t="shared" si="87"/>
        <v/>
      </c>
      <c r="AN198" s="31">
        <f t="shared" si="88"/>
        <v>0</v>
      </c>
      <c r="AO198" s="31">
        <f t="shared" si="89"/>
        <v>0</v>
      </c>
      <c r="AR198" s="31" t="str">
        <f t="shared" si="98"/>
        <v/>
      </c>
      <c r="AS198" s="32" t="str">
        <f t="shared" si="90"/>
        <v/>
      </c>
      <c r="AT198" s="31" t="str">
        <f t="shared" si="91"/>
        <v/>
      </c>
      <c r="AU198" s="32">
        <f t="shared" si="92"/>
        <v>0</v>
      </c>
      <c r="AW198" s="31" t="str">
        <f t="shared" si="93"/>
        <v/>
      </c>
      <c r="AX198" s="32" t="str">
        <f t="shared" si="94"/>
        <v/>
      </c>
      <c r="AY198" s="192">
        <f t="shared" si="95"/>
        <v>0</v>
      </c>
    </row>
    <row r="199" spans="1:51" ht="20.100000000000001" customHeight="1" x14ac:dyDescent="0.4">
      <c r="A199" s="110" t="str">
        <f t="shared" si="67"/>
        <v/>
      </c>
      <c r="B199" s="106" t="s">
        <v>1162</v>
      </c>
      <c r="C199" s="112" t="s">
        <v>186</v>
      </c>
      <c r="D199" s="113" t="s">
        <v>550</v>
      </c>
      <c r="E199" s="111" t="s">
        <v>551</v>
      </c>
      <c r="F199" s="4"/>
      <c r="G199" s="47"/>
      <c r="H199" s="12"/>
      <c r="I199" s="5"/>
      <c r="J199" s="5"/>
      <c r="K199" s="182" t="str">
        <f t="shared" si="96"/>
        <v/>
      </c>
      <c r="L199" s="204"/>
      <c r="M199" s="219" t="str">
        <f t="shared" si="68"/>
        <v/>
      </c>
      <c r="N199" s="191" t="str">
        <f t="shared" si="97"/>
        <v/>
      </c>
      <c r="O199" s="191"/>
      <c r="P199" s="191"/>
      <c r="Q199" s="191"/>
      <c r="R199" s="191"/>
      <c r="S199" s="191"/>
      <c r="T199" s="191"/>
      <c r="U199" s="31" t="str">
        <f t="shared" si="69"/>
        <v/>
      </c>
      <c r="V199" s="31">
        <f t="shared" si="70"/>
        <v>0</v>
      </c>
      <c r="W199" s="31">
        <f t="shared" si="71"/>
        <v>0</v>
      </c>
      <c r="X199" s="31" t="str">
        <f t="shared" si="72"/>
        <v/>
      </c>
      <c r="Y199" s="31">
        <f t="shared" si="73"/>
        <v>0</v>
      </c>
      <c r="Z199" s="31">
        <f t="shared" si="74"/>
        <v>0</v>
      </c>
      <c r="AA199" s="31" t="str">
        <f t="shared" si="75"/>
        <v/>
      </c>
      <c r="AB199" s="31">
        <f t="shared" si="76"/>
        <v>0</v>
      </c>
      <c r="AC199" s="31">
        <f t="shared" si="77"/>
        <v>0</v>
      </c>
      <c r="AD199" s="31" t="str">
        <f t="shared" si="78"/>
        <v/>
      </c>
      <c r="AE199" s="31">
        <f t="shared" si="79"/>
        <v>0</v>
      </c>
      <c r="AF199" s="31">
        <f t="shared" si="80"/>
        <v>0</v>
      </c>
      <c r="AG199" s="31" t="str">
        <f t="shared" si="81"/>
        <v/>
      </c>
      <c r="AH199" s="31">
        <f t="shared" si="82"/>
        <v>0</v>
      </c>
      <c r="AI199" s="31">
        <f t="shared" si="83"/>
        <v>0</v>
      </c>
      <c r="AJ199" s="31" t="str">
        <f t="shared" si="84"/>
        <v/>
      </c>
      <c r="AK199" s="31">
        <f t="shared" si="85"/>
        <v>0</v>
      </c>
      <c r="AL199" s="31">
        <f t="shared" si="86"/>
        <v>0</v>
      </c>
      <c r="AM199" s="243" t="str">
        <f t="shared" si="87"/>
        <v/>
      </c>
      <c r="AN199" s="31">
        <f t="shared" si="88"/>
        <v>0</v>
      </c>
      <c r="AO199" s="31">
        <f t="shared" si="89"/>
        <v>0</v>
      </c>
      <c r="AR199" s="31" t="str">
        <f t="shared" si="98"/>
        <v/>
      </c>
      <c r="AS199" s="32" t="str">
        <f t="shared" si="90"/>
        <v/>
      </c>
      <c r="AT199" s="31" t="str">
        <f t="shared" si="91"/>
        <v/>
      </c>
      <c r="AU199" s="32">
        <f t="shared" si="92"/>
        <v>0</v>
      </c>
      <c r="AW199" s="31" t="str">
        <f t="shared" si="93"/>
        <v/>
      </c>
      <c r="AX199" s="32" t="str">
        <f t="shared" si="94"/>
        <v/>
      </c>
      <c r="AY199" s="192">
        <f t="shared" si="95"/>
        <v>0</v>
      </c>
    </row>
    <row r="200" spans="1:51" ht="20.100000000000001" customHeight="1" x14ac:dyDescent="0.4">
      <c r="A200" s="110" t="str">
        <f t="shared" si="67"/>
        <v/>
      </c>
      <c r="B200" s="111" t="s">
        <v>1163</v>
      </c>
      <c r="C200" s="112" t="s">
        <v>186</v>
      </c>
      <c r="D200" s="113" t="s">
        <v>552</v>
      </c>
      <c r="E200" s="111" t="s">
        <v>553</v>
      </c>
      <c r="F200" s="4"/>
      <c r="G200" s="47"/>
      <c r="H200" s="12"/>
      <c r="I200" s="5"/>
      <c r="J200" s="5"/>
      <c r="K200" s="182" t="str">
        <f t="shared" si="96"/>
        <v/>
      </c>
      <c r="L200" s="204"/>
      <c r="M200" s="219" t="str">
        <f t="shared" si="68"/>
        <v/>
      </c>
      <c r="N200" s="191" t="str">
        <f t="shared" si="97"/>
        <v/>
      </c>
      <c r="O200" s="191"/>
      <c r="P200" s="191"/>
      <c r="Q200" s="191"/>
      <c r="R200" s="191"/>
      <c r="S200" s="191"/>
      <c r="T200" s="191"/>
      <c r="U200" s="31" t="str">
        <f t="shared" si="69"/>
        <v/>
      </c>
      <c r="V200" s="31">
        <f t="shared" si="70"/>
        <v>0</v>
      </c>
      <c r="W200" s="31">
        <f t="shared" si="71"/>
        <v>0</v>
      </c>
      <c r="X200" s="31" t="str">
        <f t="shared" si="72"/>
        <v/>
      </c>
      <c r="Y200" s="31">
        <f t="shared" si="73"/>
        <v>0</v>
      </c>
      <c r="Z200" s="31">
        <f t="shared" si="74"/>
        <v>0</v>
      </c>
      <c r="AA200" s="31" t="str">
        <f t="shared" si="75"/>
        <v/>
      </c>
      <c r="AB200" s="31">
        <f t="shared" si="76"/>
        <v>0</v>
      </c>
      <c r="AC200" s="31">
        <f t="shared" si="77"/>
        <v>0</v>
      </c>
      <c r="AD200" s="31" t="str">
        <f t="shared" si="78"/>
        <v/>
      </c>
      <c r="AE200" s="31">
        <f t="shared" si="79"/>
        <v>0</v>
      </c>
      <c r="AF200" s="31">
        <f t="shared" si="80"/>
        <v>0</v>
      </c>
      <c r="AG200" s="31" t="str">
        <f t="shared" si="81"/>
        <v/>
      </c>
      <c r="AH200" s="31">
        <f t="shared" si="82"/>
        <v>0</v>
      </c>
      <c r="AI200" s="31">
        <f t="shared" si="83"/>
        <v>0</v>
      </c>
      <c r="AJ200" s="31" t="str">
        <f t="shared" si="84"/>
        <v/>
      </c>
      <c r="AK200" s="31">
        <f t="shared" si="85"/>
        <v>0</v>
      </c>
      <c r="AL200" s="31">
        <f t="shared" si="86"/>
        <v>0</v>
      </c>
      <c r="AM200" s="243" t="str">
        <f t="shared" si="87"/>
        <v/>
      </c>
      <c r="AN200" s="31">
        <f t="shared" si="88"/>
        <v>0</v>
      </c>
      <c r="AO200" s="31">
        <f t="shared" si="89"/>
        <v>0</v>
      </c>
      <c r="AR200" s="31" t="str">
        <f t="shared" si="98"/>
        <v/>
      </c>
      <c r="AS200" s="32" t="str">
        <f t="shared" si="90"/>
        <v/>
      </c>
      <c r="AT200" s="31" t="str">
        <f t="shared" si="91"/>
        <v/>
      </c>
      <c r="AU200" s="32">
        <f t="shared" si="92"/>
        <v>0</v>
      </c>
      <c r="AW200" s="31" t="str">
        <f t="shared" si="93"/>
        <v/>
      </c>
      <c r="AX200" s="32" t="str">
        <f t="shared" si="94"/>
        <v/>
      </c>
      <c r="AY200" s="192">
        <f t="shared" si="95"/>
        <v>0</v>
      </c>
    </row>
    <row r="201" spans="1:51" ht="20.100000000000001" customHeight="1" thickBot="1" x14ac:dyDescent="0.45">
      <c r="A201" s="117" t="str">
        <f t="shared" si="67"/>
        <v/>
      </c>
      <c r="B201" s="118" t="s">
        <v>1164</v>
      </c>
      <c r="C201" s="119" t="s">
        <v>186</v>
      </c>
      <c r="D201" s="119" t="s">
        <v>554</v>
      </c>
      <c r="E201" s="118" t="s">
        <v>555</v>
      </c>
      <c r="F201" s="6"/>
      <c r="G201" s="50"/>
      <c r="H201" s="35"/>
      <c r="I201" s="7"/>
      <c r="J201" s="7"/>
      <c r="K201" s="183" t="str">
        <f t="shared" si="96"/>
        <v/>
      </c>
      <c r="L201" s="206"/>
      <c r="M201" s="222" t="str">
        <f t="shared" si="68"/>
        <v/>
      </c>
      <c r="N201" s="191" t="str">
        <f t="shared" si="97"/>
        <v/>
      </c>
      <c r="O201" s="191"/>
      <c r="P201" s="191"/>
      <c r="Q201" s="191"/>
      <c r="R201" s="191"/>
      <c r="S201" s="191"/>
      <c r="T201" s="191"/>
      <c r="U201" s="31" t="str">
        <f t="shared" si="69"/>
        <v/>
      </c>
      <c r="V201" s="31">
        <f t="shared" si="70"/>
        <v>0</v>
      </c>
      <c r="W201" s="31">
        <f t="shared" si="71"/>
        <v>0</v>
      </c>
      <c r="X201" s="31" t="str">
        <f t="shared" si="72"/>
        <v/>
      </c>
      <c r="Y201" s="31">
        <f t="shared" si="73"/>
        <v>0</v>
      </c>
      <c r="Z201" s="31">
        <f t="shared" si="74"/>
        <v>0</v>
      </c>
      <c r="AA201" s="31" t="str">
        <f t="shared" si="75"/>
        <v/>
      </c>
      <c r="AB201" s="31">
        <f t="shared" si="76"/>
        <v>0</v>
      </c>
      <c r="AC201" s="31">
        <f t="shared" si="77"/>
        <v>0</v>
      </c>
      <c r="AD201" s="31" t="str">
        <f t="shared" si="78"/>
        <v/>
      </c>
      <c r="AE201" s="31">
        <f t="shared" si="79"/>
        <v>0</v>
      </c>
      <c r="AF201" s="31">
        <f t="shared" si="80"/>
        <v>0</v>
      </c>
      <c r="AG201" s="31" t="str">
        <f t="shared" si="81"/>
        <v/>
      </c>
      <c r="AH201" s="31">
        <f t="shared" si="82"/>
        <v>0</v>
      </c>
      <c r="AI201" s="31">
        <f t="shared" si="83"/>
        <v>0</v>
      </c>
      <c r="AJ201" s="31" t="str">
        <f t="shared" si="84"/>
        <v/>
      </c>
      <c r="AK201" s="31">
        <f t="shared" si="85"/>
        <v>0</v>
      </c>
      <c r="AL201" s="31">
        <f t="shared" si="86"/>
        <v>0</v>
      </c>
      <c r="AM201" s="243" t="str">
        <f t="shared" si="87"/>
        <v/>
      </c>
      <c r="AN201" s="31">
        <f t="shared" si="88"/>
        <v>0</v>
      </c>
      <c r="AO201" s="31">
        <f t="shared" si="89"/>
        <v>0</v>
      </c>
      <c r="AR201" s="31" t="str">
        <f t="shared" si="98"/>
        <v/>
      </c>
      <c r="AS201" s="32" t="str">
        <f t="shared" si="90"/>
        <v/>
      </c>
      <c r="AT201" s="31" t="str">
        <f t="shared" si="91"/>
        <v/>
      </c>
      <c r="AU201" s="32">
        <f t="shared" si="92"/>
        <v>0</v>
      </c>
      <c r="AW201" s="31" t="str">
        <f t="shared" si="93"/>
        <v/>
      </c>
      <c r="AX201" s="32" t="str">
        <f t="shared" si="94"/>
        <v/>
      </c>
      <c r="AY201" s="192">
        <f t="shared" si="95"/>
        <v>0</v>
      </c>
    </row>
    <row r="202" spans="1:51" ht="20.100000000000001" customHeight="1" x14ac:dyDescent="0.4">
      <c r="A202" s="124" t="str">
        <f t="shared" ref="A202:A265" si="99">IF((COUNTA(F202:J202)-AY202)&gt;4,"◎","")</f>
        <v/>
      </c>
      <c r="B202" s="106" t="s">
        <v>1165</v>
      </c>
      <c r="C202" s="108" t="s">
        <v>186</v>
      </c>
      <c r="D202" s="108" t="s">
        <v>556</v>
      </c>
      <c r="E202" s="106" t="s">
        <v>557</v>
      </c>
      <c r="F202" s="8"/>
      <c r="G202" s="49"/>
      <c r="H202" s="36"/>
      <c r="I202" s="9"/>
      <c r="J202" s="9"/>
      <c r="K202" s="185" t="str">
        <f t="shared" si="96"/>
        <v/>
      </c>
      <c r="L202" s="205"/>
      <c r="M202" s="221" t="str">
        <f t="shared" ref="M202:M268" si="100">IF(AY202&gt;=1,"当会の都合により無効局","")</f>
        <v/>
      </c>
      <c r="N202" s="191" t="str">
        <f t="shared" si="97"/>
        <v/>
      </c>
      <c r="O202" s="191"/>
      <c r="P202" s="191"/>
      <c r="Q202" s="191"/>
      <c r="R202" s="191"/>
      <c r="S202" s="191"/>
      <c r="T202" s="191"/>
      <c r="U202" s="31" t="str">
        <f t="shared" ref="U202:U265" si="101">IF(AR202="JF6LIU",1,"")</f>
        <v/>
      </c>
      <c r="V202" s="31">
        <f t="shared" ref="V202:V265" si="102">IFERROR(DATEDIF($V$8,G202,"d"),0)</f>
        <v>0</v>
      </c>
      <c r="W202" s="31">
        <f t="shared" ref="W202:W265" si="103">IF(AND(U202=1,V202&gt;=1),1,0)</f>
        <v>0</v>
      </c>
      <c r="X202" s="31" t="str">
        <f t="shared" ref="X202:X265" si="104">IF(AR202="JF6TWP",1,"")</f>
        <v/>
      </c>
      <c r="Y202" s="31">
        <f t="shared" ref="Y202:Y265" si="105">IFERROR(DATEDIF($Y$8,G202,"d"),0)</f>
        <v>0</v>
      </c>
      <c r="Z202" s="31">
        <f t="shared" ref="Z202:Z265" si="106">IF(AND(X202=1,Y202&gt;=1),1,0)</f>
        <v>0</v>
      </c>
      <c r="AA202" s="31" t="str">
        <f t="shared" ref="AA202:AA265" si="107">IF(AR202="JP1HBR",1,"")</f>
        <v/>
      </c>
      <c r="AB202" s="31">
        <f t="shared" ref="AB202:AB265" si="108">IFERROR(DATEDIF($AB$8,G202,"d"),0)</f>
        <v>0</v>
      </c>
      <c r="AC202" s="31">
        <f t="shared" ref="AC202:AC265" si="109">IF(AND(AA202=1,AB202&gt;=1),1,0)</f>
        <v>0</v>
      </c>
      <c r="AD202" s="31" t="str">
        <f t="shared" ref="AD202:AD265" si="110">IF(AR202="JJ0JID",1,"")</f>
        <v/>
      </c>
      <c r="AE202" s="31">
        <f t="shared" ref="AE202:AE265" si="111">IFERROR(DATEDIF($AE$8,G202,"d"),0)</f>
        <v>0</v>
      </c>
      <c r="AF202" s="31">
        <f t="shared" ref="AF202:AF265" si="112">IF(AND(AD202=1,AE202&gt;=1),1,0)</f>
        <v>0</v>
      </c>
      <c r="AG202" s="31" t="str">
        <f t="shared" ref="AG202:AG265" si="113">IF(AR202="JK2EBB",1,"")</f>
        <v/>
      </c>
      <c r="AH202" s="31">
        <f t="shared" ref="AH202:AH265" si="114">IFERROR(DATEDIF($AH$8,G202,"d"),0)</f>
        <v>0</v>
      </c>
      <c r="AI202" s="31">
        <f t="shared" ref="AI202:AI265" si="115">IF(AND(AG202=1,AH202&gt;=1),1,0)</f>
        <v>0</v>
      </c>
      <c r="AJ202" s="31" t="str">
        <f t="shared" ref="AJ202:AJ265" si="116">IF(AR202="JI1JOI",1,"")</f>
        <v/>
      </c>
      <c r="AK202" s="31">
        <f t="shared" ref="AK202:AK265" si="117">IFERROR(DATEDIF($AK$8,G202,"d"),0)</f>
        <v>0</v>
      </c>
      <c r="AL202" s="31">
        <f t="shared" ref="AL202:AL265" si="118">IF(AND(AJ202=1,AK202&gt;=1),1,0)</f>
        <v>0</v>
      </c>
      <c r="AM202" s="243" t="str">
        <f t="shared" ref="AM202:AM265" si="119">IF(OR(AR202="JR0UBE",AR202="JK3WKK"),1,"")</f>
        <v/>
      </c>
      <c r="AN202" s="31">
        <f t="shared" ref="AN202:AN265" si="120">IFERROR(DATEDIF($AN$8,G202,"d"),0)</f>
        <v>0</v>
      </c>
      <c r="AO202" s="31">
        <f t="shared" ref="AO202:AO265" si="121">IF(AND(AM202=1,AN202&gt;=1),1,0)</f>
        <v>0</v>
      </c>
      <c r="AR202" s="31" t="str">
        <f t="shared" si="98"/>
        <v/>
      </c>
      <c r="AS202" s="32" t="str">
        <f t="shared" ref="AS202:AS265" si="122">IF(OR(AR202="7M1SZJ",AR202="7N2JFU",AR202="JA0AMA",AR202="JM1VWQ",AR202="JH1ECN",AR202="JF1UMH",AR202="JH1JBP",AR202="JI1EFU",AR202="JJ1VEX",AR202="JK1NAF",AR202="JM1LRA",AR202="JN1AQH",AR202="JR1OAC",AR202="JA1HGV",AR202="JK1ODS",AR202="JH9FIP",AR202="JR9SLB",AR202="JA3HXQ"),1,"")</f>
        <v/>
      </c>
      <c r="AT202" s="31" t="str">
        <f t="shared" ref="AT202:AT265" si="123">IF(OR(AR202="JE8DVU",AR202="JG1MOU",AR202="JG4IJP",AR202="JI1ILB",AR202="JL1SAM",AR202="JR1BFG",AR202="JN7EGV",AR202="JQ1VXS",AR202="JR1RTK",AR202="JO1XDV",AR202="JH7BBK",AR202="JO6XMM",AR202="JJ1QUM",AR202="JS6TWX",AR202="JA3QJA", AR202="JR1TPI",AR202="JN3MXT",AR202="JK1QNJ",AR202="JL1OGP",AR202="JH6PXL"),1,"")</f>
        <v/>
      </c>
      <c r="AU202" s="32">
        <f t="shared" ref="AU202:AU265" si="124">SUM(AS202:AT202)+AO202+AL202+AI202+AF202+AC202+W202+Z202</f>
        <v>0</v>
      </c>
      <c r="AW202" s="31" t="str">
        <f t="shared" ref="AW202:AW268" si="125">LEFT(F202,6)</f>
        <v/>
      </c>
      <c r="AX202" s="32" t="str">
        <f t="shared" ref="AX202:AX265" si="126">IF(OR(AW202=$AQ$2,AW202=$AR$2,AW202=$AS$2,AW202=$AT$2,AW202=$AU$2,AW202=$AV$2,AW202=$AW$2,AW202=$AX$2,AW202=$AY$2,AW202=$AZ$2,AW202=$BA$2),1,"")</f>
        <v/>
      </c>
      <c r="AY202" s="192">
        <f t="shared" ref="AY202:AY268" si="127">SUM(AX202)</f>
        <v>0</v>
      </c>
    </row>
    <row r="203" spans="1:51" ht="20.100000000000001" customHeight="1" x14ac:dyDescent="0.4">
      <c r="A203" s="110" t="str">
        <f t="shared" si="99"/>
        <v/>
      </c>
      <c r="B203" s="111" t="s">
        <v>1166</v>
      </c>
      <c r="C203" s="112" t="s">
        <v>186</v>
      </c>
      <c r="D203" s="113" t="s">
        <v>558</v>
      </c>
      <c r="E203" s="111" t="s">
        <v>559</v>
      </c>
      <c r="F203" s="4"/>
      <c r="G203" s="47"/>
      <c r="H203" s="12"/>
      <c r="I203" s="5"/>
      <c r="J203" s="5"/>
      <c r="K203" s="182" t="str">
        <f t="shared" ref="K203:K269" si="128">IF(AU203&gt;=1,"◎","")</f>
        <v/>
      </c>
      <c r="L203" s="204"/>
      <c r="M203" s="219" t="str">
        <f t="shared" si="100"/>
        <v/>
      </c>
      <c r="N203" s="191" t="str">
        <f t="shared" ref="N203:N269" si="129">IF(G203="","",IF(AND(G203&gt;=$AP$10,G203&lt;=$AQ$10),"","指定期間外です。"))</f>
        <v/>
      </c>
      <c r="O203" s="191"/>
      <c r="P203" s="191"/>
      <c r="Q203" s="191"/>
      <c r="R203" s="191"/>
      <c r="S203" s="191"/>
      <c r="T203" s="191"/>
      <c r="U203" s="31" t="str">
        <f t="shared" si="101"/>
        <v/>
      </c>
      <c r="V203" s="31">
        <f t="shared" si="102"/>
        <v>0</v>
      </c>
      <c r="W203" s="31">
        <f t="shared" si="103"/>
        <v>0</v>
      </c>
      <c r="X203" s="31" t="str">
        <f t="shared" si="104"/>
        <v/>
      </c>
      <c r="Y203" s="31">
        <f t="shared" si="105"/>
        <v>0</v>
      </c>
      <c r="Z203" s="31">
        <f t="shared" si="106"/>
        <v>0</v>
      </c>
      <c r="AA203" s="31" t="str">
        <f t="shared" si="107"/>
        <v/>
      </c>
      <c r="AB203" s="31">
        <f t="shared" si="108"/>
        <v>0</v>
      </c>
      <c r="AC203" s="31">
        <f t="shared" si="109"/>
        <v>0</v>
      </c>
      <c r="AD203" s="31" t="str">
        <f t="shared" si="110"/>
        <v/>
      </c>
      <c r="AE203" s="31">
        <f t="shared" si="111"/>
        <v>0</v>
      </c>
      <c r="AF203" s="31">
        <f t="shared" si="112"/>
        <v>0</v>
      </c>
      <c r="AG203" s="31" t="str">
        <f t="shared" si="113"/>
        <v/>
      </c>
      <c r="AH203" s="31">
        <f t="shared" si="114"/>
        <v>0</v>
      </c>
      <c r="AI203" s="31">
        <f t="shared" si="115"/>
        <v>0</v>
      </c>
      <c r="AJ203" s="31" t="str">
        <f t="shared" si="116"/>
        <v/>
      </c>
      <c r="AK203" s="31">
        <f t="shared" si="117"/>
        <v>0</v>
      </c>
      <c r="AL203" s="31">
        <f t="shared" si="118"/>
        <v>0</v>
      </c>
      <c r="AM203" s="243" t="str">
        <f t="shared" si="119"/>
        <v/>
      </c>
      <c r="AN203" s="31">
        <f t="shared" si="120"/>
        <v>0</v>
      </c>
      <c r="AO203" s="31">
        <f t="shared" si="121"/>
        <v>0</v>
      </c>
      <c r="AR203" s="31" t="str">
        <f t="shared" ref="AR203:AR269" si="130">LEFT(F203,6)</f>
        <v/>
      </c>
      <c r="AS203" s="32" t="str">
        <f t="shared" si="122"/>
        <v/>
      </c>
      <c r="AT203" s="31" t="str">
        <f t="shared" si="123"/>
        <v/>
      </c>
      <c r="AU203" s="32">
        <f t="shared" si="124"/>
        <v>0</v>
      </c>
      <c r="AW203" s="31" t="str">
        <f t="shared" si="125"/>
        <v/>
      </c>
      <c r="AX203" s="32" t="str">
        <f t="shared" si="126"/>
        <v/>
      </c>
      <c r="AY203" s="192">
        <f t="shared" si="127"/>
        <v>0</v>
      </c>
    </row>
    <row r="204" spans="1:51" ht="20.100000000000001" customHeight="1" x14ac:dyDescent="0.4">
      <c r="A204" s="110" t="str">
        <f t="shared" si="99"/>
        <v/>
      </c>
      <c r="B204" s="106" t="s">
        <v>1167</v>
      </c>
      <c r="C204" s="113" t="s">
        <v>186</v>
      </c>
      <c r="D204" s="113" t="s">
        <v>560</v>
      </c>
      <c r="E204" s="111" t="s">
        <v>561</v>
      </c>
      <c r="F204" s="4"/>
      <c r="G204" s="47"/>
      <c r="H204" s="12"/>
      <c r="I204" s="5"/>
      <c r="J204" s="5"/>
      <c r="K204" s="182" t="str">
        <f t="shared" si="128"/>
        <v/>
      </c>
      <c r="L204" s="204"/>
      <c r="M204" s="219" t="str">
        <f t="shared" si="100"/>
        <v/>
      </c>
      <c r="N204" s="191" t="str">
        <f t="shared" si="129"/>
        <v/>
      </c>
      <c r="O204" s="191"/>
      <c r="P204" s="191"/>
      <c r="Q204" s="191"/>
      <c r="R204" s="191"/>
      <c r="S204" s="191"/>
      <c r="T204" s="191"/>
      <c r="U204" s="31" t="str">
        <f t="shared" si="101"/>
        <v/>
      </c>
      <c r="V204" s="31">
        <f t="shared" si="102"/>
        <v>0</v>
      </c>
      <c r="W204" s="31">
        <f t="shared" si="103"/>
        <v>0</v>
      </c>
      <c r="X204" s="31" t="str">
        <f t="shared" si="104"/>
        <v/>
      </c>
      <c r="Y204" s="31">
        <f t="shared" si="105"/>
        <v>0</v>
      </c>
      <c r="Z204" s="31">
        <f t="shared" si="106"/>
        <v>0</v>
      </c>
      <c r="AA204" s="31" t="str">
        <f t="shared" si="107"/>
        <v/>
      </c>
      <c r="AB204" s="31">
        <f t="shared" si="108"/>
        <v>0</v>
      </c>
      <c r="AC204" s="31">
        <f t="shared" si="109"/>
        <v>0</v>
      </c>
      <c r="AD204" s="31" t="str">
        <f t="shared" si="110"/>
        <v/>
      </c>
      <c r="AE204" s="31">
        <f t="shared" si="111"/>
        <v>0</v>
      </c>
      <c r="AF204" s="31">
        <f t="shared" si="112"/>
        <v>0</v>
      </c>
      <c r="AG204" s="31" t="str">
        <f t="shared" si="113"/>
        <v/>
      </c>
      <c r="AH204" s="31">
        <f t="shared" si="114"/>
        <v>0</v>
      </c>
      <c r="AI204" s="31">
        <f t="shared" si="115"/>
        <v>0</v>
      </c>
      <c r="AJ204" s="31" t="str">
        <f t="shared" si="116"/>
        <v/>
      </c>
      <c r="AK204" s="31">
        <f t="shared" si="117"/>
        <v>0</v>
      </c>
      <c r="AL204" s="31">
        <f t="shared" si="118"/>
        <v>0</v>
      </c>
      <c r="AM204" s="243" t="str">
        <f t="shared" si="119"/>
        <v/>
      </c>
      <c r="AN204" s="31">
        <f t="shared" si="120"/>
        <v>0</v>
      </c>
      <c r="AO204" s="31">
        <f t="shared" si="121"/>
        <v>0</v>
      </c>
      <c r="AR204" s="31" t="str">
        <f t="shared" si="130"/>
        <v/>
      </c>
      <c r="AS204" s="32" t="str">
        <f t="shared" si="122"/>
        <v/>
      </c>
      <c r="AT204" s="31" t="str">
        <f t="shared" si="123"/>
        <v/>
      </c>
      <c r="AU204" s="32">
        <f t="shared" si="124"/>
        <v>0</v>
      </c>
      <c r="AW204" s="31" t="str">
        <f t="shared" si="125"/>
        <v/>
      </c>
      <c r="AX204" s="32" t="str">
        <f t="shared" si="126"/>
        <v/>
      </c>
      <c r="AY204" s="192">
        <f t="shared" si="127"/>
        <v>0</v>
      </c>
    </row>
    <row r="205" spans="1:51" ht="20.100000000000001" customHeight="1" x14ac:dyDescent="0.4">
      <c r="A205" s="110" t="str">
        <f t="shared" si="99"/>
        <v/>
      </c>
      <c r="B205" s="111" t="s">
        <v>1168</v>
      </c>
      <c r="C205" s="113" t="s">
        <v>186</v>
      </c>
      <c r="D205" s="113" t="s">
        <v>562</v>
      </c>
      <c r="E205" s="111" t="s">
        <v>563</v>
      </c>
      <c r="F205" s="4"/>
      <c r="G205" s="47"/>
      <c r="H205" s="12"/>
      <c r="I205" s="5"/>
      <c r="J205" s="5"/>
      <c r="K205" s="182" t="str">
        <f t="shared" si="128"/>
        <v/>
      </c>
      <c r="L205" s="204"/>
      <c r="M205" s="219" t="str">
        <f t="shared" si="100"/>
        <v/>
      </c>
      <c r="N205" s="191" t="str">
        <f t="shared" si="129"/>
        <v/>
      </c>
      <c r="O205" s="191"/>
      <c r="P205" s="191"/>
      <c r="Q205" s="191"/>
      <c r="R205" s="191"/>
      <c r="S205" s="191"/>
      <c r="T205" s="191"/>
      <c r="U205" s="31" t="str">
        <f t="shared" si="101"/>
        <v/>
      </c>
      <c r="V205" s="31">
        <f t="shared" si="102"/>
        <v>0</v>
      </c>
      <c r="W205" s="31">
        <f t="shared" si="103"/>
        <v>0</v>
      </c>
      <c r="X205" s="31" t="str">
        <f t="shared" si="104"/>
        <v/>
      </c>
      <c r="Y205" s="31">
        <f t="shared" si="105"/>
        <v>0</v>
      </c>
      <c r="Z205" s="31">
        <f t="shared" si="106"/>
        <v>0</v>
      </c>
      <c r="AA205" s="31" t="str">
        <f t="shared" si="107"/>
        <v/>
      </c>
      <c r="AB205" s="31">
        <f t="shared" si="108"/>
        <v>0</v>
      </c>
      <c r="AC205" s="31">
        <f t="shared" si="109"/>
        <v>0</v>
      </c>
      <c r="AD205" s="31" t="str">
        <f t="shared" si="110"/>
        <v/>
      </c>
      <c r="AE205" s="31">
        <f t="shared" si="111"/>
        <v>0</v>
      </c>
      <c r="AF205" s="31">
        <f t="shared" si="112"/>
        <v>0</v>
      </c>
      <c r="AG205" s="31" t="str">
        <f t="shared" si="113"/>
        <v/>
      </c>
      <c r="AH205" s="31">
        <f t="shared" si="114"/>
        <v>0</v>
      </c>
      <c r="AI205" s="31">
        <f t="shared" si="115"/>
        <v>0</v>
      </c>
      <c r="AJ205" s="31" t="str">
        <f t="shared" si="116"/>
        <v/>
      </c>
      <c r="AK205" s="31">
        <f t="shared" si="117"/>
        <v>0</v>
      </c>
      <c r="AL205" s="31">
        <f t="shared" si="118"/>
        <v>0</v>
      </c>
      <c r="AM205" s="243" t="str">
        <f t="shared" si="119"/>
        <v/>
      </c>
      <c r="AN205" s="31">
        <f t="shared" si="120"/>
        <v>0</v>
      </c>
      <c r="AO205" s="31">
        <f t="shared" si="121"/>
        <v>0</v>
      </c>
      <c r="AR205" s="31" t="str">
        <f t="shared" si="130"/>
        <v/>
      </c>
      <c r="AS205" s="32" t="str">
        <f t="shared" si="122"/>
        <v/>
      </c>
      <c r="AT205" s="31" t="str">
        <f t="shared" si="123"/>
        <v/>
      </c>
      <c r="AU205" s="32">
        <f t="shared" si="124"/>
        <v>0</v>
      </c>
      <c r="AW205" s="31" t="str">
        <f t="shared" si="125"/>
        <v/>
      </c>
      <c r="AX205" s="32" t="str">
        <f t="shared" si="126"/>
        <v/>
      </c>
      <c r="AY205" s="192">
        <f t="shared" si="127"/>
        <v>0</v>
      </c>
    </row>
    <row r="206" spans="1:51" ht="20.100000000000001" customHeight="1" x14ac:dyDescent="0.4">
      <c r="A206" s="110" t="str">
        <f t="shared" si="99"/>
        <v/>
      </c>
      <c r="B206" s="106" t="s">
        <v>1169</v>
      </c>
      <c r="C206" s="112" t="s">
        <v>186</v>
      </c>
      <c r="D206" s="113" t="s">
        <v>564</v>
      </c>
      <c r="E206" s="111" t="s">
        <v>565</v>
      </c>
      <c r="F206" s="4"/>
      <c r="G206" s="47"/>
      <c r="H206" s="12"/>
      <c r="I206" s="5"/>
      <c r="J206" s="5"/>
      <c r="K206" s="182" t="str">
        <f t="shared" si="128"/>
        <v/>
      </c>
      <c r="L206" s="204"/>
      <c r="M206" s="219" t="str">
        <f t="shared" si="100"/>
        <v/>
      </c>
      <c r="N206" s="191" t="str">
        <f t="shared" si="129"/>
        <v/>
      </c>
      <c r="O206" s="191"/>
      <c r="P206" s="191"/>
      <c r="Q206" s="191"/>
      <c r="R206" s="191"/>
      <c r="S206" s="191"/>
      <c r="T206" s="191"/>
      <c r="U206" s="31" t="str">
        <f t="shared" si="101"/>
        <v/>
      </c>
      <c r="V206" s="31">
        <f t="shared" si="102"/>
        <v>0</v>
      </c>
      <c r="W206" s="31">
        <f t="shared" si="103"/>
        <v>0</v>
      </c>
      <c r="X206" s="31" t="str">
        <f t="shared" si="104"/>
        <v/>
      </c>
      <c r="Y206" s="31">
        <f t="shared" si="105"/>
        <v>0</v>
      </c>
      <c r="Z206" s="31">
        <f t="shared" si="106"/>
        <v>0</v>
      </c>
      <c r="AA206" s="31" t="str">
        <f t="shared" si="107"/>
        <v/>
      </c>
      <c r="AB206" s="31">
        <f t="shared" si="108"/>
        <v>0</v>
      </c>
      <c r="AC206" s="31">
        <f t="shared" si="109"/>
        <v>0</v>
      </c>
      <c r="AD206" s="31" t="str">
        <f t="shared" si="110"/>
        <v/>
      </c>
      <c r="AE206" s="31">
        <f t="shared" si="111"/>
        <v>0</v>
      </c>
      <c r="AF206" s="31">
        <f t="shared" si="112"/>
        <v>0</v>
      </c>
      <c r="AG206" s="31" t="str">
        <f t="shared" si="113"/>
        <v/>
      </c>
      <c r="AH206" s="31">
        <f t="shared" si="114"/>
        <v>0</v>
      </c>
      <c r="AI206" s="31">
        <f t="shared" si="115"/>
        <v>0</v>
      </c>
      <c r="AJ206" s="31" t="str">
        <f t="shared" si="116"/>
        <v/>
      </c>
      <c r="AK206" s="31">
        <f t="shared" si="117"/>
        <v>0</v>
      </c>
      <c r="AL206" s="31">
        <f t="shared" si="118"/>
        <v>0</v>
      </c>
      <c r="AM206" s="243" t="str">
        <f t="shared" si="119"/>
        <v/>
      </c>
      <c r="AN206" s="31">
        <f t="shared" si="120"/>
        <v>0</v>
      </c>
      <c r="AO206" s="31">
        <f t="shared" si="121"/>
        <v>0</v>
      </c>
      <c r="AR206" s="31" t="str">
        <f t="shared" si="130"/>
        <v/>
      </c>
      <c r="AS206" s="32" t="str">
        <f t="shared" si="122"/>
        <v/>
      </c>
      <c r="AT206" s="31" t="str">
        <f t="shared" si="123"/>
        <v/>
      </c>
      <c r="AU206" s="32">
        <f t="shared" si="124"/>
        <v>0</v>
      </c>
      <c r="AW206" s="31" t="str">
        <f t="shared" si="125"/>
        <v/>
      </c>
      <c r="AX206" s="32" t="str">
        <f t="shared" si="126"/>
        <v/>
      </c>
      <c r="AY206" s="192">
        <f t="shared" si="127"/>
        <v>0</v>
      </c>
    </row>
    <row r="207" spans="1:51" ht="20.100000000000001" customHeight="1" x14ac:dyDescent="0.4">
      <c r="A207" s="110" t="str">
        <f t="shared" si="99"/>
        <v/>
      </c>
      <c r="B207" s="111" t="s">
        <v>1170</v>
      </c>
      <c r="C207" s="113" t="s">
        <v>186</v>
      </c>
      <c r="D207" s="113" t="s">
        <v>566</v>
      </c>
      <c r="E207" s="111" t="s">
        <v>567</v>
      </c>
      <c r="F207" s="4"/>
      <c r="G207" s="47"/>
      <c r="H207" s="12"/>
      <c r="I207" s="5"/>
      <c r="J207" s="5"/>
      <c r="K207" s="182" t="str">
        <f t="shared" si="128"/>
        <v/>
      </c>
      <c r="L207" s="204"/>
      <c r="M207" s="219" t="str">
        <f t="shared" si="100"/>
        <v/>
      </c>
      <c r="N207" s="191" t="str">
        <f t="shared" si="129"/>
        <v/>
      </c>
      <c r="O207" s="191"/>
      <c r="P207" s="191"/>
      <c r="Q207" s="191"/>
      <c r="R207" s="191"/>
      <c r="S207" s="191"/>
      <c r="T207" s="191"/>
      <c r="U207" s="31" t="str">
        <f t="shared" si="101"/>
        <v/>
      </c>
      <c r="V207" s="31">
        <f t="shared" si="102"/>
        <v>0</v>
      </c>
      <c r="W207" s="31">
        <f t="shared" si="103"/>
        <v>0</v>
      </c>
      <c r="X207" s="31" t="str">
        <f t="shared" si="104"/>
        <v/>
      </c>
      <c r="Y207" s="31">
        <f t="shared" si="105"/>
        <v>0</v>
      </c>
      <c r="Z207" s="31">
        <f t="shared" si="106"/>
        <v>0</v>
      </c>
      <c r="AA207" s="31" t="str">
        <f t="shared" si="107"/>
        <v/>
      </c>
      <c r="AB207" s="31">
        <f t="shared" si="108"/>
        <v>0</v>
      </c>
      <c r="AC207" s="31">
        <f t="shared" si="109"/>
        <v>0</v>
      </c>
      <c r="AD207" s="31" t="str">
        <f t="shared" si="110"/>
        <v/>
      </c>
      <c r="AE207" s="31">
        <f t="shared" si="111"/>
        <v>0</v>
      </c>
      <c r="AF207" s="31">
        <f t="shared" si="112"/>
        <v>0</v>
      </c>
      <c r="AG207" s="31" t="str">
        <f t="shared" si="113"/>
        <v/>
      </c>
      <c r="AH207" s="31">
        <f t="shared" si="114"/>
        <v>0</v>
      </c>
      <c r="AI207" s="31">
        <f t="shared" si="115"/>
        <v>0</v>
      </c>
      <c r="AJ207" s="31" t="str">
        <f t="shared" si="116"/>
        <v/>
      </c>
      <c r="AK207" s="31">
        <f t="shared" si="117"/>
        <v>0</v>
      </c>
      <c r="AL207" s="31">
        <f t="shared" si="118"/>
        <v>0</v>
      </c>
      <c r="AM207" s="243" t="str">
        <f t="shared" si="119"/>
        <v/>
      </c>
      <c r="AN207" s="31">
        <f t="shared" si="120"/>
        <v>0</v>
      </c>
      <c r="AO207" s="31">
        <f t="shared" si="121"/>
        <v>0</v>
      </c>
      <c r="AR207" s="31" t="str">
        <f t="shared" si="130"/>
        <v/>
      </c>
      <c r="AS207" s="32" t="str">
        <f t="shared" si="122"/>
        <v/>
      </c>
      <c r="AT207" s="31" t="str">
        <f t="shared" si="123"/>
        <v/>
      </c>
      <c r="AU207" s="32">
        <f t="shared" si="124"/>
        <v>0</v>
      </c>
      <c r="AW207" s="31" t="str">
        <f t="shared" si="125"/>
        <v/>
      </c>
      <c r="AX207" s="32" t="str">
        <f t="shared" si="126"/>
        <v/>
      </c>
      <c r="AY207" s="192">
        <f t="shared" si="127"/>
        <v>0</v>
      </c>
    </row>
    <row r="208" spans="1:51" ht="20.100000000000001" customHeight="1" thickBot="1" x14ac:dyDescent="0.45">
      <c r="A208" s="117" t="str">
        <f t="shared" si="99"/>
        <v/>
      </c>
      <c r="B208" s="118" t="s">
        <v>1171</v>
      </c>
      <c r="C208" s="119" t="s">
        <v>186</v>
      </c>
      <c r="D208" s="119" t="s">
        <v>568</v>
      </c>
      <c r="E208" s="118" t="s">
        <v>569</v>
      </c>
      <c r="F208" s="6"/>
      <c r="G208" s="50"/>
      <c r="H208" s="35"/>
      <c r="I208" s="7"/>
      <c r="J208" s="7"/>
      <c r="K208" s="183" t="str">
        <f t="shared" si="128"/>
        <v/>
      </c>
      <c r="L208" s="206"/>
      <c r="M208" s="222" t="str">
        <f t="shared" si="100"/>
        <v/>
      </c>
      <c r="N208" s="191" t="str">
        <f t="shared" si="129"/>
        <v/>
      </c>
      <c r="O208" s="191"/>
      <c r="P208" s="191"/>
      <c r="Q208" s="191"/>
      <c r="R208" s="191"/>
      <c r="S208" s="191"/>
      <c r="T208" s="191"/>
      <c r="U208" s="31" t="str">
        <f t="shared" si="101"/>
        <v/>
      </c>
      <c r="V208" s="31">
        <f t="shared" si="102"/>
        <v>0</v>
      </c>
      <c r="W208" s="31">
        <f t="shared" si="103"/>
        <v>0</v>
      </c>
      <c r="X208" s="31" t="str">
        <f t="shared" si="104"/>
        <v/>
      </c>
      <c r="Y208" s="31">
        <f t="shared" si="105"/>
        <v>0</v>
      </c>
      <c r="Z208" s="31">
        <f t="shared" si="106"/>
        <v>0</v>
      </c>
      <c r="AA208" s="31" t="str">
        <f t="shared" si="107"/>
        <v/>
      </c>
      <c r="AB208" s="31">
        <f t="shared" si="108"/>
        <v>0</v>
      </c>
      <c r="AC208" s="31">
        <f t="shared" si="109"/>
        <v>0</v>
      </c>
      <c r="AD208" s="31" t="str">
        <f t="shared" si="110"/>
        <v/>
      </c>
      <c r="AE208" s="31">
        <f t="shared" si="111"/>
        <v>0</v>
      </c>
      <c r="AF208" s="31">
        <f t="shared" si="112"/>
        <v>0</v>
      </c>
      <c r="AG208" s="31" t="str">
        <f t="shared" si="113"/>
        <v/>
      </c>
      <c r="AH208" s="31">
        <f t="shared" si="114"/>
        <v>0</v>
      </c>
      <c r="AI208" s="31">
        <f t="shared" si="115"/>
        <v>0</v>
      </c>
      <c r="AJ208" s="31" t="str">
        <f t="shared" si="116"/>
        <v/>
      </c>
      <c r="AK208" s="31">
        <f t="shared" si="117"/>
        <v>0</v>
      </c>
      <c r="AL208" s="31">
        <f t="shared" si="118"/>
        <v>0</v>
      </c>
      <c r="AM208" s="243" t="str">
        <f t="shared" si="119"/>
        <v/>
      </c>
      <c r="AN208" s="31">
        <f t="shared" si="120"/>
        <v>0</v>
      </c>
      <c r="AO208" s="31">
        <f t="shared" si="121"/>
        <v>0</v>
      </c>
      <c r="AR208" s="31" t="str">
        <f t="shared" si="130"/>
        <v/>
      </c>
      <c r="AS208" s="32" t="str">
        <f t="shared" si="122"/>
        <v/>
      </c>
      <c r="AT208" s="31" t="str">
        <f t="shared" si="123"/>
        <v/>
      </c>
      <c r="AU208" s="32">
        <f t="shared" si="124"/>
        <v>0</v>
      </c>
      <c r="AW208" s="31" t="str">
        <f t="shared" si="125"/>
        <v/>
      </c>
      <c r="AX208" s="32" t="str">
        <f t="shared" si="126"/>
        <v/>
      </c>
      <c r="AY208" s="192">
        <f t="shared" si="127"/>
        <v>0</v>
      </c>
    </row>
    <row r="209" spans="1:51" ht="20.100000000000001" customHeight="1" x14ac:dyDescent="0.4">
      <c r="A209" s="124" t="str">
        <f t="shared" si="99"/>
        <v/>
      </c>
      <c r="B209" s="106" t="s">
        <v>1172</v>
      </c>
      <c r="C209" s="125" t="s">
        <v>186</v>
      </c>
      <c r="D209" s="108" t="s">
        <v>570</v>
      </c>
      <c r="E209" s="106" t="s">
        <v>571</v>
      </c>
      <c r="F209" s="8"/>
      <c r="G209" s="49"/>
      <c r="H209" s="36"/>
      <c r="I209" s="9"/>
      <c r="J209" s="9"/>
      <c r="K209" s="185" t="str">
        <f t="shared" si="128"/>
        <v/>
      </c>
      <c r="L209" s="205"/>
      <c r="M209" s="221" t="str">
        <f t="shared" si="100"/>
        <v/>
      </c>
      <c r="N209" s="191" t="str">
        <f t="shared" si="129"/>
        <v/>
      </c>
      <c r="O209" s="191"/>
      <c r="P209" s="191"/>
      <c r="Q209" s="191"/>
      <c r="R209" s="191"/>
      <c r="S209" s="191"/>
      <c r="T209" s="191"/>
      <c r="U209" s="31" t="str">
        <f t="shared" si="101"/>
        <v/>
      </c>
      <c r="V209" s="31">
        <f t="shared" si="102"/>
        <v>0</v>
      </c>
      <c r="W209" s="31">
        <f t="shared" si="103"/>
        <v>0</v>
      </c>
      <c r="X209" s="31" t="str">
        <f t="shared" si="104"/>
        <v/>
      </c>
      <c r="Y209" s="31">
        <f t="shared" si="105"/>
        <v>0</v>
      </c>
      <c r="Z209" s="31">
        <f t="shared" si="106"/>
        <v>0</v>
      </c>
      <c r="AA209" s="31" t="str">
        <f t="shared" si="107"/>
        <v/>
      </c>
      <c r="AB209" s="31">
        <f t="shared" si="108"/>
        <v>0</v>
      </c>
      <c r="AC209" s="31">
        <f t="shared" si="109"/>
        <v>0</v>
      </c>
      <c r="AD209" s="31" t="str">
        <f t="shared" si="110"/>
        <v/>
      </c>
      <c r="AE209" s="31">
        <f t="shared" si="111"/>
        <v>0</v>
      </c>
      <c r="AF209" s="31">
        <f t="shared" si="112"/>
        <v>0</v>
      </c>
      <c r="AG209" s="31" t="str">
        <f t="shared" si="113"/>
        <v/>
      </c>
      <c r="AH209" s="31">
        <f t="shared" si="114"/>
        <v>0</v>
      </c>
      <c r="AI209" s="31">
        <f t="shared" si="115"/>
        <v>0</v>
      </c>
      <c r="AJ209" s="31" t="str">
        <f t="shared" si="116"/>
        <v/>
      </c>
      <c r="AK209" s="31">
        <f t="shared" si="117"/>
        <v>0</v>
      </c>
      <c r="AL209" s="31">
        <f t="shared" si="118"/>
        <v>0</v>
      </c>
      <c r="AM209" s="243" t="str">
        <f t="shared" si="119"/>
        <v/>
      </c>
      <c r="AN209" s="31">
        <f t="shared" si="120"/>
        <v>0</v>
      </c>
      <c r="AO209" s="31">
        <f t="shared" si="121"/>
        <v>0</v>
      </c>
      <c r="AR209" s="31" t="str">
        <f t="shared" si="130"/>
        <v/>
      </c>
      <c r="AS209" s="32" t="str">
        <f t="shared" si="122"/>
        <v/>
      </c>
      <c r="AT209" s="31" t="str">
        <f t="shared" si="123"/>
        <v/>
      </c>
      <c r="AU209" s="32">
        <f t="shared" si="124"/>
        <v>0</v>
      </c>
      <c r="AW209" s="31" t="str">
        <f t="shared" si="125"/>
        <v/>
      </c>
      <c r="AX209" s="32" t="str">
        <f t="shared" si="126"/>
        <v/>
      </c>
      <c r="AY209" s="192">
        <f t="shared" si="127"/>
        <v>0</v>
      </c>
    </row>
    <row r="210" spans="1:51" ht="20.100000000000001" customHeight="1" x14ac:dyDescent="0.4">
      <c r="A210" s="110" t="str">
        <f t="shared" si="99"/>
        <v/>
      </c>
      <c r="B210" s="111" t="s">
        <v>1173</v>
      </c>
      <c r="C210" s="112" t="s">
        <v>186</v>
      </c>
      <c r="D210" s="113" t="s">
        <v>572</v>
      </c>
      <c r="E210" s="111" t="s">
        <v>573</v>
      </c>
      <c r="F210" s="4"/>
      <c r="G210" s="47"/>
      <c r="H210" s="12"/>
      <c r="I210" s="5"/>
      <c r="J210" s="5"/>
      <c r="K210" s="182" t="str">
        <f>IF(AU210&gt;=1,"◎","")</f>
        <v/>
      </c>
      <c r="L210" s="204"/>
      <c r="M210" s="219" t="str">
        <f t="shared" si="100"/>
        <v/>
      </c>
      <c r="N210" s="191" t="str">
        <f t="shared" si="129"/>
        <v/>
      </c>
      <c r="O210" s="191"/>
      <c r="P210" s="191"/>
      <c r="Q210" s="191"/>
      <c r="R210" s="191"/>
      <c r="S210" s="191"/>
      <c r="T210" s="191"/>
      <c r="U210" s="31" t="str">
        <f t="shared" si="101"/>
        <v/>
      </c>
      <c r="V210" s="31">
        <f t="shared" si="102"/>
        <v>0</v>
      </c>
      <c r="W210" s="31">
        <f t="shared" si="103"/>
        <v>0</v>
      </c>
      <c r="X210" s="31" t="str">
        <f t="shared" si="104"/>
        <v/>
      </c>
      <c r="Y210" s="31">
        <f t="shared" si="105"/>
        <v>0</v>
      </c>
      <c r="Z210" s="31">
        <f t="shared" si="106"/>
        <v>0</v>
      </c>
      <c r="AA210" s="31" t="str">
        <f t="shared" si="107"/>
        <v/>
      </c>
      <c r="AB210" s="31">
        <f t="shared" si="108"/>
        <v>0</v>
      </c>
      <c r="AC210" s="31">
        <f t="shared" si="109"/>
        <v>0</v>
      </c>
      <c r="AD210" s="31" t="str">
        <f t="shared" si="110"/>
        <v/>
      </c>
      <c r="AE210" s="31">
        <f t="shared" si="111"/>
        <v>0</v>
      </c>
      <c r="AF210" s="31">
        <f t="shared" si="112"/>
        <v>0</v>
      </c>
      <c r="AG210" s="31" t="str">
        <f t="shared" si="113"/>
        <v/>
      </c>
      <c r="AH210" s="31">
        <f t="shared" si="114"/>
        <v>0</v>
      </c>
      <c r="AI210" s="31">
        <f t="shared" si="115"/>
        <v>0</v>
      </c>
      <c r="AJ210" s="31" t="str">
        <f t="shared" si="116"/>
        <v/>
      </c>
      <c r="AK210" s="31">
        <f t="shared" si="117"/>
        <v>0</v>
      </c>
      <c r="AL210" s="31">
        <f t="shared" si="118"/>
        <v>0</v>
      </c>
      <c r="AM210" s="243" t="str">
        <f t="shared" si="119"/>
        <v/>
      </c>
      <c r="AN210" s="31">
        <f t="shared" si="120"/>
        <v>0</v>
      </c>
      <c r="AO210" s="31">
        <f t="shared" si="121"/>
        <v>0</v>
      </c>
      <c r="AR210" s="31" t="str">
        <f t="shared" si="130"/>
        <v/>
      </c>
      <c r="AS210" s="32" t="str">
        <f t="shared" si="122"/>
        <v/>
      </c>
      <c r="AT210" s="31" t="str">
        <f t="shared" si="123"/>
        <v/>
      </c>
      <c r="AU210" s="32">
        <f t="shared" si="124"/>
        <v>0</v>
      </c>
      <c r="AW210" s="31" t="str">
        <f t="shared" si="125"/>
        <v/>
      </c>
      <c r="AX210" s="32" t="str">
        <f t="shared" si="126"/>
        <v/>
      </c>
      <c r="AY210" s="192">
        <f t="shared" si="127"/>
        <v>0</v>
      </c>
    </row>
    <row r="211" spans="1:51" ht="20.100000000000001" customHeight="1" x14ac:dyDescent="0.4">
      <c r="A211" s="110" t="str">
        <f t="shared" si="99"/>
        <v/>
      </c>
      <c r="B211" s="106" t="s">
        <v>1174</v>
      </c>
      <c r="C211" s="112" t="s">
        <v>186</v>
      </c>
      <c r="D211" s="113" t="s">
        <v>1536</v>
      </c>
      <c r="E211" s="111" t="s">
        <v>1537</v>
      </c>
      <c r="F211" s="4"/>
      <c r="G211" s="47"/>
      <c r="H211" s="12"/>
      <c r="I211" s="5"/>
      <c r="J211" s="5"/>
      <c r="K211" s="182" t="str">
        <f t="shared" ref="K211:K221" si="131">IF(AU211&gt;=1,"◎","")</f>
        <v/>
      </c>
      <c r="L211" s="204"/>
      <c r="M211" s="219" t="str">
        <f t="shared" si="100"/>
        <v/>
      </c>
      <c r="N211" s="191" t="str">
        <f t="shared" si="129"/>
        <v/>
      </c>
      <c r="O211" s="191"/>
      <c r="P211" s="191"/>
      <c r="Q211" s="191"/>
      <c r="R211" s="191"/>
      <c r="S211" s="191"/>
      <c r="T211" s="191"/>
      <c r="U211" s="31" t="str">
        <f t="shared" si="101"/>
        <v/>
      </c>
      <c r="V211" s="31">
        <f t="shared" si="102"/>
        <v>0</v>
      </c>
      <c r="W211" s="31">
        <f t="shared" si="103"/>
        <v>0</v>
      </c>
      <c r="X211" s="31" t="str">
        <f t="shared" si="104"/>
        <v/>
      </c>
      <c r="Y211" s="31">
        <f t="shared" si="105"/>
        <v>0</v>
      </c>
      <c r="Z211" s="31">
        <f t="shared" si="106"/>
        <v>0</v>
      </c>
      <c r="AA211" s="31" t="str">
        <f t="shared" si="107"/>
        <v/>
      </c>
      <c r="AB211" s="31">
        <f t="shared" si="108"/>
        <v>0</v>
      </c>
      <c r="AC211" s="31">
        <f t="shared" si="109"/>
        <v>0</v>
      </c>
      <c r="AD211" s="31" t="str">
        <f t="shared" si="110"/>
        <v/>
      </c>
      <c r="AE211" s="31">
        <f t="shared" si="111"/>
        <v>0</v>
      </c>
      <c r="AF211" s="31">
        <f t="shared" si="112"/>
        <v>0</v>
      </c>
      <c r="AG211" s="31" t="str">
        <f t="shared" si="113"/>
        <v/>
      </c>
      <c r="AH211" s="31">
        <f t="shared" si="114"/>
        <v>0</v>
      </c>
      <c r="AI211" s="31">
        <f t="shared" si="115"/>
        <v>0</v>
      </c>
      <c r="AJ211" s="31" t="str">
        <f t="shared" si="116"/>
        <v/>
      </c>
      <c r="AK211" s="31">
        <f t="shared" si="117"/>
        <v>0</v>
      </c>
      <c r="AL211" s="31">
        <f t="shared" si="118"/>
        <v>0</v>
      </c>
      <c r="AM211" s="243" t="str">
        <f t="shared" si="119"/>
        <v/>
      </c>
      <c r="AN211" s="31">
        <f t="shared" si="120"/>
        <v>0</v>
      </c>
      <c r="AO211" s="31">
        <f t="shared" si="121"/>
        <v>0</v>
      </c>
      <c r="AR211" s="31" t="str">
        <f t="shared" ref="AR211:AR213" si="132">LEFT(F211,6)</f>
        <v/>
      </c>
      <c r="AS211" s="32" t="str">
        <f t="shared" si="122"/>
        <v/>
      </c>
      <c r="AT211" s="31" t="str">
        <f t="shared" si="123"/>
        <v/>
      </c>
      <c r="AU211" s="32">
        <f t="shared" si="124"/>
        <v>0</v>
      </c>
      <c r="AW211" s="31" t="str">
        <f t="shared" ref="AW211:AW213" si="133">LEFT(F211,6)</f>
        <v/>
      </c>
      <c r="AX211" s="32" t="str">
        <f t="shared" si="126"/>
        <v/>
      </c>
      <c r="AY211" s="192">
        <f t="shared" ref="AY211:AY213" si="134">SUM(AX211)</f>
        <v>0</v>
      </c>
    </row>
    <row r="212" spans="1:51" ht="20.100000000000001" customHeight="1" x14ac:dyDescent="0.4">
      <c r="A212" s="110" t="str">
        <f t="shared" si="99"/>
        <v/>
      </c>
      <c r="B212" s="111" t="s">
        <v>1175</v>
      </c>
      <c r="C212" s="112" t="s">
        <v>186</v>
      </c>
      <c r="D212" s="113" t="s">
        <v>1538</v>
      </c>
      <c r="E212" s="111" t="s">
        <v>1539</v>
      </c>
      <c r="F212" s="4"/>
      <c r="G212" s="47"/>
      <c r="H212" s="12"/>
      <c r="I212" s="5"/>
      <c r="J212" s="5"/>
      <c r="K212" s="182" t="str">
        <f t="shared" si="131"/>
        <v/>
      </c>
      <c r="L212" s="204"/>
      <c r="M212" s="219" t="str">
        <f t="shared" si="100"/>
        <v/>
      </c>
      <c r="N212" s="191" t="str">
        <f t="shared" si="129"/>
        <v/>
      </c>
      <c r="O212" s="191"/>
      <c r="P212" s="191"/>
      <c r="Q212" s="191"/>
      <c r="R212" s="191"/>
      <c r="S212" s="191"/>
      <c r="T212" s="191"/>
      <c r="U212" s="31" t="str">
        <f t="shared" si="101"/>
        <v/>
      </c>
      <c r="V212" s="31">
        <f t="shared" si="102"/>
        <v>0</v>
      </c>
      <c r="W212" s="31">
        <f t="shared" si="103"/>
        <v>0</v>
      </c>
      <c r="X212" s="31" t="str">
        <f t="shared" si="104"/>
        <v/>
      </c>
      <c r="Y212" s="31">
        <f t="shared" si="105"/>
        <v>0</v>
      </c>
      <c r="Z212" s="31">
        <f t="shared" si="106"/>
        <v>0</v>
      </c>
      <c r="AA212" s="31" t="str">
        <f t="shared" si="107"/>
        <v/>
      </c>
      <c r="AB212" s="31">
        <f t="shared" si="108"/>
        <v>0</v>
      </c>
      <c r="AC212" s="31">
        <f t="shared" si="109"/>
        <v>0</v>
      </c>
      <c r="AD212" s="31" t="str">
        <f t="shared" si="110"/>
        <v/>
      </c>
      <c r="AE212" s="31">
        <f t="shared" si="111"/>
        <v>0</v>
      </c>
      <c r="AF212" s="31">
        <f t="shared" si="112"/>
        <v>0</v>
      </c>
      <c r="AG212" s="31" t="str">
        <f t="shared" si="113"/>
        <v/>
      </c>
      <c r="AH212" s="31">
        <f t="shared" si="114"/>
        <v>0</v>
      </c>
      <c r="AI212" s="31">
        <f t="shared" si="115"/>
        <v>0</v>
      </c>
      <c r="AJ212" s="31" t="str">
        <f t="shared" si="116"/>
        <v/>
      </c>
      <c r="AK212" s="31">
        <f t="shared" si="117"/>
        <v>0</v>
      </c>
      <c r="AL212" s="31">
        <f t="shared" si="118"/>
        <v>0</v>
      </c>
      <c r="AM212" s="243" t="str">
        <f t="shared" si="119"/>
        <v/>
      </c>
      <c r="AN212" s="31">
        <f t="shared" si="120"/>
        <v>0</v>
      </c>
      <c r="AO212" s="31">
        <f t="shared" si="121"/>
        <v>0</v>
      </c>
      <c r="AR212" s="31" t="str">
        <f t="shared" si="132"/>
        <v/>
      </c>
      <c r="AS212" s="32" t="str">
        <f t="shared" si="122"/>
        <v/>
      </c>
      <c r="AT212" s="31" t="str">
        <f t="shared" si="123"/>
        <v/>
      </c>
      <c r="AU212" s="32">
        <f t="shared" si="124"/>
        <v>0</v>
      </c>
      <c r="AW212" s="31" t="str">
        <f t="shared" si="133"/>
        <v/>
      </c>
      <c r="AX212" s="32" t="str">
        <f t="shared" si="126"/>
        <v/>
      </c>
      <c r="AY212" s="192">
        <f t="shared" si="134"/>
        <v>0</v>
      </c>
    </row>
    <row r="213" spans="1:51" ht="20.100000000000001" customHeight="1" x14ac:dyDescent="0.4">
      <c r="A213" s="110" t="str">
        <f t="shared" si="99"/>
        <v/>
      </c>
      <c r="B213" s="106" t="s">
        <v>1176</v>
      </c>
      <c r="C213" s="112" t="s">
        <v>186</v>
      </c>
      <c r="D213" s="113" t="s">
        <v>1534</v>
      </c>
      <c r="E213" s="111" t="s">
        <v>1540</v>
      </c>
      <c r="F213" s="4"/>
      <c r="G213" s="47"/>
      <c r="H213" s="12"/>
      <c r="I213" s="5"/>
      <c r="J213" s="5"/>
      <c r="K213" s="182" t="str">
        <f t="shared" si="131"/>
        <v/>
      </c>
      <c r="L213" s="204"/>
      <c r="M213" s="219" t="str">
        <f t="shared" si="100"/>
        <v/>
      </c>
      <c r="N213" s="191" t="str">
        <f t="shared" si="129"/>
        <v/>
      </c>
      <c r="O213" s="191"/>
      <c r="P213" s="191"/>
      <c r="Q213" s="191"/>
      <c r="R213" s="191"/>
      <c r="S213" s="191"/>
      <c r="T213" s="191"/>
      <c r="U213" s="31" t="str">
        <f t="shared" si="101"/>
        <v/>
      </c>
      <c r="V213" s="31">
        <f t="shared" si="102"/>
        <v>0</v>
      </c>
      <c r="W213" s="31">
        <f t="shared" si="103"/>
        <v>0</v>
      </c>
      <c r="X213" s="31" t="str">
        <f t="shared" si="104"/>
        <v/>
      </c>
      <c r="Y213" s="31">
        <f t="shared" si="105"/>
        <v>0</v>
      </c>
      <c r="Z213" s="31">
        <f t="shared" si="106"/>
        <v>0</v>
      </c>
      <c r="AA213" s="31" t="str">
        <f t="shared" si="107"/>
        <v/>
      </c>
      <c r="AB213" s="31">
        <f t="shared" si="108"/>
        <v>0</v>
      </c>
      <c r="AC213" s="31">
        <f t="shared" si="109"/>
        <v>0</v>
      </c>
      <c r="AD213" s="31" t="str">
        <f t="shared" si="110"/>
        <v/>
      </c>
      <c r="AE213" s="31">
        <f t="shared" si="111"/>
        <v>0</v>
      </c>
      <c r="AF213" s="31">
        <f t="shared" si="112"/>
        <v>0</v>
      </c>
      <c r="AG213" s="31" t="str">
        <f t="shared" si="113"/>
        <v/>
      </c>
      <c r="AH213" s="31">
        <f t="shared" si="114"/>
        <v>0</v>
      </c>
      <c r="AI213" s="31">
        <f t="shared" si="115"/>
        <v>0</v>
      </c>
      <c r="AJ213" s="31" t="str">
        <f t="shared" si="116"/>
        <v/>
      </c>
      <c r="AK213" s="31">
        <f t="shared" si="117"/>
        <v>0</v>
      </c>
      <c r="AL213" s="31">
        <f t="shared" si="118"/>
        <v>0</v>
      </c>
      <c r="AM213" s="243" t="str">
        <f t="shared" si="119"/>
        <v/>
      </c>
      <c r="AN213" s="31">
        <f t="shared" si="120"/>
        <v>0</v>
      </c>
      <c r="AO213" s="31">
        <f t="shared" si="121"/>
        <v>0</v>
      </c>
      <c r="AR213" s="31" t="str">
        <f t="shared" si="132"/>
        <v/>
      </c>
      <c r="AS213" s="32" t="str">
        <f t="shared" si="122"/>
        <v/>
      </c>
      <c r="AT213" s="31" t="str">
        <f t="shared" si="123"/>
        <v/>
      </c>
      <c r="AU213" s="32">
        <f t="shared" si="124"/>
        <v>0</v>
      </c>
      <c r="AW213" s="31" t="str">
        <f t="shared" si="133"/>
        <v/>
      </c>
      <c r="AX213" s="32" t="str">
        <f t="shared" si="126"/>
        <v/>
      </c>
      <c r="AY213" s="192">
        <f t="shared" si="134"/>
        <v>0</v>
      </c>
    </row>
    <row r="214" spans="1:51" ht="20.100000000000001" customHeight="1" x14ac:dyDescent="0.4">
      <c r="A214" s="110" t="str">
        <f t="shared" si="99"/>
        <v/>
      </c>
      <c r="B214" s="111" t="s">
        <v>1177</v>
      </c>
      <c r="C214" s="112" t="s">
        <v>186</v>
      </c>
      <c r="D214" s="113" t="s">
        <v>7</v>
      </c>
      <c r="E214" s="111" t="s">
        <v>8</v>
      </c>
      <c r="F214" s="4"/>
      <c r="G214" s="47"/>
      <c r="H214" s="12"/>
      <c r="I214" s="5"/>
      <c r="J214" s="5"/>
      <c r="K214" s="182" t="str">
        <f t="shared" si="131"/>
        <v/>
      </c>
      <c r="L214" s="204"/>
      <c r="M214" s="219" t="str">
        <f t="shared" si="100"/>
        <v/>
      </c>
      <c r="N214" s="191" t="str">
        <f t="shared" si="129"/>
        <v/>
      </c>
      <c r="O214" s="191"/>
      <c r="P214" s="191"/>
      <c r="Q214" s="191"/>
      <c r="R214" s="191"/>
      <c r="S214" s="191"/>
      <c r="T214" s="191"/>
      <c r="U214" s="31" t="str">
        <f t="shared" si="101"/>
        <v/>
      </c>
      <c r="V214" s="31">
        <f t="shared" si="102"/>
        <v>0</v>
      </c>
      <c r="W214" s="31">
        <f t="shared" si="103"/>
        <v>0</v>
      </c>
      <c r="X214" s="31" t="str">
        <f t="shared" si="104"/>
        <v/>
      </c>
      <c r="Y214" s="31">
        <f t="shared" si="105"/>
        <v>0</v>
      </c>
      <c r="Z214" s="31">
        <f t="shared" si="106"/>
        <v>0</v>
      </c>
      <c r="AA214" s="31" t="str">
        <f t="shared" si="107"/>
        <v/>
      </c>
      <c r="AB214" s="31">
        <f t="shared" si="108"/>
        <v>0</v>
      </c>
      <c r="AC214" s="31">
        <f t="shared" si="109"/>
        <v>0</v>
      </c>
      <c r="AD214" s="31" t="str">
        <f t="shared" si="110"/>
        <v/>
      </c>
      <c r="AE214" s="31">
        <f t="shared" si="111"/>
        <v>0</v>
      </c>
      <c r="AF214" s="31">
        <f t="shared" si="112"/>
        <v>0</v>
      </c>
      <c r="AG214" s="31" t="str">
        <f t="shared" si="113"/>
        <v/>
      </c>
      <c r="AH214" s="31">
        <f t="shared" si="114"/>
        <v>0</v>
      </c>
      <c r="AI214" s="31">
        <f t="shared" si="115"/>
        <v>0</v>
      </c>
      <c r="AJ214" s="31" t="str">
        <f t="shared" si="116"/>
        <v/>
      </c>
      <c r="AK214" s="31">
        <f t="shared" si="117"/>
        <v>0</v>
      </c>
      <c r="AL214" s="31">
        <f t="shared" si="118"/>
        <v>0</v>
      </c>
      <c r="AM214" s="243" t="str">
        <f t="shared" si="119"/>
        <v/>
      </c>
      <c r="AN214" s="31">
        <f t="shared" si="120"/>
        <v>0</v>
      </c>
      <c r="AO214" s="31">
        <f t="shared" si="121"/>
        <v>0</v>
      </c>
      <c r="AR214" s="31" t="str">
        <f t="shared" si="130"/>
        <v/>
      </c>
      <c r="AS214" s="32" t="str">
        <f t="shared" si="122"/>
        <v/>
      </c>
      <c r="AT214" s="31" t="str">
        <f t="shared" si="123"/>
        <v/>
      </c>
      <c r="AU214" s="32">
        <f t="shared" si="124"/>
        <v>0</v>
      </c>
      <c r="AW214" s="31" t="str">
        <f t="shared" si="125"/>
        <v/>
      </c>
      <c r="AX214" s="32" t="str">
        <f t="shared" si="126"/>
        <v/>
      </c>
      <c r="AY214" s="192">
        <f t="shared" si="127"/>
        <v>0</v>
      </c>
    </row>
    <row r="215" spans="1:51" ht="20.100000000000001" customHeight="1" x14ac:dyDescent="0.4">
      <c r="A215" s="110" t="str">
        <f t="shared" si="99"/>
        <v/>
      </c>
      <c r="B215" s="106" t="s">
        <v>1178</v>
      </c>
      <c r="C215" s="113" t="s">
        <v>186</v>
      </c>
      <c r="D215" s="113" t="s">
        <v>574</v>
      </c>
      <c r="E215" s="111" t="s">
        <v>575</v>
      </c>
      <c r="F215" s="4"/>
      <c r="G215" s="47"/>
      <c r="H215" s="12"/>
      <c r="I215" s="5"/>
      <c r="J215" s="5"/>
      <c r="K215" s="182" t="str">
        <f t="shared" si="131"/>
        <v/>
      </c>
      <c r="L215" s="204"/>
      <c r="M215" s="219" t="str">
        <f t="shared" si="100"/>
        <v/>
      </c>
      <c r="N215" s="191" t="str">
        <f t="shared" si="129"/>
        <v/>
      </c>
      <c r="O215" s="191"/>
      <c r="P215" s="191"/>
      <c r="Q215" s="191"/>
      <c r="R215" s="191"/>
      <c r="S215" s="191"/>
      <c r="T215" s="191"/>
      <c r="U215" s="31" t="str">
        <f t="shared" si="101"/>
        <v/>
      </c>
      <c r="V215" s="31">
        <f t="shared" si="102"/>
        <v>0</v>
      </c>
      <c r="W215" s="31">
        <f t="shared" si="103"/>
        <v>0</v>
      </c>
      <c r="X215" s="31" t="str">
        <f t="shared" si="104"/>
        <v/>
      </c>
      <c r="Y215" s="31">
        <f t="shared" si="105"/>
        <v>0</v>
      </c>
      <c r="Z215" s="31">
        <f t="shared" si="106"/>
        <v>0</v>
      </c>
      <c r="AA215" s="31" t="str">
        <f t="shared" si="107"/>
        <v/>
      </c>
      <c r="AB215" s="31">
        <f t="shared" si="108"/>
        <v>0</v>
      </c>
      <c r="AC215" s="31">
        <f t="shared" si="109"/>
        <v>0</v>
      </c>
      <c r="AD215" s="31" t="str">
        <f t="shared" si="110"/>
        <v/>
      </c>
      <c r="AE215" s="31">
        <f t="shared" si="111"/>
        <v>0</v>
      </c>
      <c r="AF215" s="31">
        <f t="shared" si="112"/>
        <v>0</v>
      </c>
      <c r="AG215" s="31" t="str">
        <f t="shared" si="113"/>
        <v/>
      </c>
      <c r="AH215" s="31">
        <f t="shared" si="114"/>
        <v>0</v>
      </c>
      <c r="AI215" s="31">
        <f t="shared" si="115"/>
        <v>0</v>
      </c>
      <c r="AJ215" s="31" t="str">
        <f t="shared" si="116"/>
        <v/>
      </c>
      <c r="AK215" s="31">
        <f t="shared" si="117"/>
        <v>0</v>
      </c>
      <c r="AL215" s="31">
        <f t="shared" si="118"/>
        <v>0</v>
      </c>
      <c r="AM215" s="243" t="str">
        <f t="shared" si="119"/>
        <v/>
      </c>
      <c r="AN215" s="31">
        <f t="shared" si="120"/>
        <v>0</v>
      </c>
      <c r="AO215" s="31">
        <f t="shared" si="121"/>
        <v>0</v>
      </c>
      <c r="AR215" s="31" t="str">
        <f t="shared" si="130"/>
        <v/>
      </c>
      <c r="AS215" s="32" t="str">
        <f t="shared" si="122"/>
        <v/>
      </c>
      <c r="AT215" s="31" t="str">
        <f t="shared" si="123"/>
        <v/>
      </c>
      <c r="AU215" s="32">
        <f t="shared" si="124"/>
        <v>0</v>
      </c>
      <c r="AW215" s="31" t="str">
        <f t="shared" si="125"/>
        <v/>
      </c>
      <c r="AX215" s="32" t="str">
        <f t="shared" si="126"/>
        <v/>
      </c>
      <c r="AY215" s="192">
        <f t="shared" si="127"/>
        <v>0</v>
      </c>
    </row>
    <row r="216" spans="1:51" ht="20.100000000000001" customHeight="1" x14ac:dyDescent="0.4">
      <c r="A216" s="110" t="str">
        <f t="shared" si="99"/>
        <v/>
      </c>
      <c r="B216" s="111" t="s">
        <v>1179</v>
      </c>
      <c r="C216" s="113" t="s">
        <v>186</v>
      </c>
      <c r="D216" s="113" t="s">
        <v>576</v>
      </c>
      <c r="E216" s="111" t="s">
        <v>577</v>
      </c>
      <c r="F216" s="4"/>
      <c r="G216" s="47"/>
      <c r="H216" s="12"/>
      <c r="I216" s="5"/>
      <c r="J216" s="5"/>
      <c r="K216" s="182" t="str">
        <f t="shared" si="131"/>
        <v/>
      </c>
      <c r="L216" s="204"/>
      <c r="M216" s="219" t="str">
        <f t="shared" si="100"/>
        <v/>
      </c>
      <c r="N216" s="191" t="str">
        <f t="shared" si="129"/>
        <v/>
      </c>
      <c r="O216" s="191"/>
      <c r="P216" s="191"/>
      <c r="Q216" s="191"/>
      <c r="R216" s="191"/>
      <c r="S216" s="191"/>
      <c r="T216" s="191"/>
      <c r="U216" s="31" t="str">
        <f t="shared" si="101"/>
        <v/>
      </c>
      <c r="V216" s="31">
        <f t="shared" si="102"/>
        <v>0</v>
      </c>
      <c r="W216" s="31">
        <f t="shared" si="103"/>
        <v>0</v>
      </c>
      <c r="X216" s="31" t="str">
        <f t="shared" si="104"/>
        <v/>
      </c>
      <c r="Y216" s="31">
        <f t="shared" si="105"/>
        <v>0</v>
      </c>
      <c r="Z216" s="31">
        <f t="shared" si="106"/>
        <v>0</v>
      </c>
      <c r="AA216" s="31" t="str">
        <f t="shared" si="107"/>
        <v/>
      </c>
      <c r="AB216" s="31">
        <f t="shared" si="108"/>
        <v>0</v>
      </c>
      <c r="AC216" s="31">
        <f t="shared" si="109"/>
        <v>0</v>
      </c>
      <c r="AD216" s="31" t="str">
        <f t="shared" si="110"/>
        <v/>
      </c>
      <c r="AE216" s="31">
        <f t="shared" si="111"/>
        <v>0</v>
      </c>
      <c r="AF216" s="31">
        <f t="shared" si="112"/>
        <v>0</v>
      </c>
      <c r="AG216" s="31" t="str">
        <f t="shared" si="113"/>
        <v/>
      </c>
      <c r="AH216" s="31">
        <f t="shared" si="114"/>
        <v>0</v>
      </c>
      <c r="AI216" s="31">
        <f t="shared" si="115"/>
        <v>0</v>
      </c>
      <c r="AJ216" s="31" t="str">
        <f t="shared" si="116"/>
        <v/>
      </c>
      <c r="AK216" s="31">
        <f t="shared" si="117"/>
        <v>0</v>
      </c>
      <c r="AL216" s="31">
        <f t="shared" si="118"/>
        <v>0</v>
      </c>
      <c r="AM216" s="243" t="str">
        <f t="shared" si="119"/>
        <v/>
      </c>
      <c r="AN216" s="31">
        <f t="shared" si="120"/>
        <v>0</v>
      </c>
      <c r="AO216" s="31">
        <f t="shared" si="121"/>
        <v>0</v>
      </c>
      <c r="AR216" s="31" t="str">
        <f t="shared" si="130"/>
        <v/>
      </c>
      <c r="AS216" s="32" t="str">
        <f t="shared" si="122"/>
        <v/>
      </c>
      <c r="AT216" s="31" t="str">
        <f t="shared" si="123"/>
        <v/>
      </c>
      <c r="AU216" s="32">
        <f t="shared" si="124"/>
        <v>0</v>
      </c>
      <c r="AW216" s="31" t="str">
        <f t="shared" si="125"/>
        <v/>
      </c>
      <c r="AX216" s="32" t="str">
        <f t="shared" si="126"/>
        <v/>
      </c>
      <c r="AY216" s="192">
        <f t="shared" si="127"/>
        <v>0</v>
      </c>
    </row>
    <row r="217" spans="1:51" ht="20.100000000000001" customHeight="1" x14ac:dyDescent="0.4">
      <c r="A217" s="110" t="str">
        <f t="shared" si="99"/>
        <v/>
      </c>
      <c r="B217" s="106" t="s">
        <v>1180</v>
      </c>
      <c r="C217" s="113" t="s">
        <v>186</v>
      </c>
      <c r="D217" s="113" t="s">
        <v>578</v>
      </c>
      <c r="E217" s="111" t="s">
        <v>579</v>
      </c>
      <c r="F217" s="4"/>
      <c r="G217" s="47"/>
      <c r="H217" s="12"/>
      <c r="I217" s="5"/>
      <c r="J217" s="5"/>
      <c r="K217" s="182" t="str">
        <f t="shared" si="131"/>
        <v/>
      </c>
      <c r="L217" s="204"/>
      <c r="M217" s="219" t="str">
        <f t="shared" si="100"/>
        <v/>
      </c>
      <c r="N217" s="191" t="str">
        <f t="shared" si="129"/>
        <v/>
      </c>
      <c r="O217" s="191"/>
      <c r="P217" s="191"/>
      <c r="Q217" s="191"/>
      <c r="R217" s="191"/>
      <c r="S217" s="191"/>
      <c r="T217" s="191"/>
      <c r="U217" s="31" t="str">
        <f t="shared" si="101"/>
        <v/>
      </c>
      <c r="V217" s="31">
        <f t="shared" si="102"/>
        <v>0</v>
      </c>
      <c r="W217" s="31">
        <f t="shared" si="103"/>
        <v>0</v>
      </c>
      <c r="X217" s="31" t="str">
        <f t="shared" si="104"/>
        <v/>
      </c>
      <c r="Y217" s="31">
        <f t="shared" si="105"/>
        <v>0</v>
      </c>
      <c r="Z217" s="31">
        <f t="shared" si="106"/>
        <v>0</v>
      </c>
      <c r="AA217" s="31" t="str">
        <f t="shared" si="107"/>
        <v/>
      </c>
      <c r="AB217" s="31">
        <f t="shared" si="108"/>
        <v>0</v>
      </c>
      <c r="AC217" s="31">
        <f t="shared" si="109"/>
        <v>0</v>
      </c>
      <c r="AD217" s="31" t="str">
        <f t="shared" si="110"/>
        <v/>
      </c>
      <c r="AE217" s="31">
        <f t="shared" si="111"/>
        <v>0</v>
      </c>
      <c r="AF217" s="31">
        <f t="shared" si="112"/>
        <v>0</v>
      </c>
      <c r="AG217" s="31" t="str">
        <f t="shared" si="113"/>
        <v/>
      </c>
      <c r="AH217" s="31">
        <f t="shared" si="114"/>
        <v>0</v>
      </c>
      <c r="AI217" s="31">
        <f t="shared" si="115"/>
        <v>0</v>
      </c>
      <c r="AJ217" s="31" t="str">
        <f t="shared" si="116"/>
        <v/>
      </c>
      <c r="AK217" s="31">
        <f t="shared" si="117"/>
        <v>0</v>
      </c>
      <c r="AL217" s="31">
        <f t="shared" si="118"/>
        <v>0</v>
      </c>
      <c r="AM217" s="243" t="str">
        <f t="shared" si="119"/>
        <v/>
      </c>
      <c r="AN217" s="31">
        <f t="shared" si="120"/>
        <v>0</v>
      </c>
      <c r="AO217" s="31">
        <f t="shared" si="121"/>
        <v>0</v>
      </c>
      <c r="AR217" s="31" t="str">
        <f t="shared" si="130"/>
        <v/>
      </c>
      <c r="AS217" s="32" t="str">
        <f t="shared" si="122"/>
        <v/>
      </c>
      <c r="AT217" s="31" t="str">
        <f t="shared" si="123"/>
        <v/>
      </c>
      <c r="AU217" s="32">
        <f t="shared" si="124"/>
        <v>0</v>
      </c>
      <c r="AW217" s="31" t="str">
        <f t="shared" si="125"/>
        <v/>
      </c>
      <c r="AX217" s="32" t="str">
        <f t="shared" si="126"/>
        <v/>
      </c>
      <c r="AY217" s="192">
        <f t="shared" si="127"/>
        <v>0</v>
      </c>
    </row>
    <row r="218" spans="1:51" ht="20.100000000000001" customHeight="1" x14ac:dyDescent="0.4">
      <c r="A218" s="110" t="str">
        <f t="shared" si="99"/>
        <v/>
      </c>
      <c r="B218" s="111" t="s">
        <v>1181</v>
      </c>
      <c r="C218" s="112" t="s">
        <v>186</v>
      </c>
      <c r="D218" s="113" t="s">
        <v>580</v>
      </c>
      <c r="E218" s="111" t="s">
        <v>581</v>
      </c>
      <c r="F218" s="4"/>
      <c r="G218" s="47"/>
      <c r="H218" s="12"/>
      <c r="I218" s="5"/>
      <c r="J218" s="5"/>
      <c r="K218" s="182" t="str">
        <f t="shared" si="131"/>
        <v/>
      </c>
      <c r="L218" s="204"/>
      <c r="M218" s="219" t="str">
        <f t="shared" si="100"/>
        <v/>
      </c>
      <c r="N218" s="191" t="str">
        <f t="shared" si="129"/>
        <v/>
      </c>
      <c r="O218" s="191"/>
      <c r="P218" s="191"/>
      <c r="Q218" s="191"/>
      <c r="R218" s="191"/>
      <c r="S218" s="191"/>
      <c r="T218" s="191"/>
      <c r="U218" s="31" t="str">
        <f t="shared" si="101"/>
        <v/>
      </c>
      <c r="V218" s="31">
        <f t="shared" si="102"/>
        <v>0</v>
      </c>
      <c r="W218" s="31">
        <f t="shared" si="103"/>
        <v>0</v>
      </c>
      <c r="X218" s="31" t="str">
        <f t="shared" si="104"/>
        <v/>
      </c>
      <c r="Y218" s="31">
        <f t="shared" si="105"/>
        <v>0</v>
      </c>
      <c r="Z218" s="31">
        <f t="shared" si="106"/>
        <v>0</v>
      </c>
      <c r="AA218" s="31" t="str">
        <f t="shared" si="107"/>
        <v/>
      </c>
      <c r="AB218" s="31">
        <f t="shared" si="108"/>
        <v>0</v>
      </c>
      <c r="AC218" s="31">
        <f t="shared" si="109"/>
        <v>0</v>
      </c>
      <c r="AD218" s="31" t="str">
        <f t="shared" si="110"/>
        <v/>
      </c>
      <c r="AE218" s="31">
        <f t="shared" si="111"/>
        <v>0</v>
      </c>
      <c r="AF218" s="31">
        <f t="shared" si="112"/>
        <v>0</v>
      </c>
      <c r="AG218" s="31" t="str">
        <f t="shared" si="113"/>
        <v/>
      </c>
      <c r="AH218" s="31">
        <f t="shared" si="114"/>
        <v>0</v>
      </c>
      <c r="AI218" s="31">
        <f t="shared" si="115"/>
        <v>0</v>
      </c>
      <c r="AJ218" s="31" t="str">
        <f t="shared" si="116"/>
        <v/>
      </c>
      <c r="AK218" s="31">
        <f t="shared" si="117"/>
        <v>0</v>
      </c>
      <c r="AL218" s="31">
        <f t="shared" si="118"/>
        <v>0</v>
      </c>
      <c r="AM218" s="243" t="str">
        <f t="shared" si="119"/>
        <v/>
      </c>
      <c r="AN218" s="31">
        <f t="shared" si="120"/>
        <v>0</v>
      </c>
      <c r="AO218" s="31">
        <f t="shared" si="121"/>
        <v>0</v>
      </c>
      <c r="AR218" s="31" t="str">
        <f t="shared" si="130"/>
        <v/>
      </c>
      <c r="AS218" s="32" t="str">
        <f t="shared" si="122"/>
        <v/>
      </c>
      <c r="AT218" s="31" t="str">
        <f t="shared" si="123"/>
        <v/>
      </c>
      <c r="AU218" s="32">
        <f t="shared" si="124"/>
        <v>0</v>
      </c>
      <c r="AW218" s="31" t="str">
        <f t="shared" si="125"/>
        <v/>
      </c>
      <c r="AX218" s="32" t="str">
        <f t="shared" si="126"/>
        <v/>
      </c>
      <c r="AY218" s="192">
        <f t="shared" si="127"/>
        <v>0</v>
      </c>
    </row>
    <row r="219" spans="1:51" ht="20.100000000000001" customHeight="1" x14ac:dyDescent="0.4">
      <c r="A219" s="110" t="str">
        <f t="shared" si="99"/>
        <v/>
      </c>
      <c r="B219" s="106" t="s">
        <v>1182</v>
      </c>
      <c r="C219" s="113" t="s">
        <v>186</v>
      </c>
      <c r="D219" s="113" t="s">
        <v>582</v>
      </c>
      <c r="E219" s="111" t="s">
        <v>583</v>
      </c>
      <c r="F219" s="4"/>
      <c r="G219" s="47"/>
      <c r="H219" s="12"/>
      <c r="I219" s="5"/>
      <c r="J219" s="5"/>
      <c r="K219" s="182" t="str">
        <f t="shared" si="131"/>
        <v/>
      </c>
      <c r="L219" s="204"/>
      <c r="M219" s="219" t="str">
        <f t="shared" si="100"/>
        <v/>
      </c>
      <c r="N219" s="191" t="str">
        <f t="shared" si="129"/>
        <v/>
      </c>
      <c r="O219" s="191"/>
      <c r="P219" s="191"/>
      <c r="Q219" s="191"/>
      <c r="R219" s="191"/>
      <c r="S219" s="191"/>
      <c r="T219" s="191"/>
      <c r="U219" s="31" t="str">
        <f t="shared" si="101"/>
        <v/>
      </c>
      <c r="V219" s="31">
        <f t="shared" si="102"/>
        <v>0</v>
      </c>
      <c r="W219" s="31">
        <f t="shared" si="103"/>
        <v>0</v>
      </c>
      <c r="X219" s="31" t="str">
        <f t="shared" si="104"/>
        <v/>
      </c>
      <c r="Y219" s="31">
        <f t="shared" si="105"/>
        <v>0</v>
      </c>
      <c r="Z219" s="31">
        <f t="shared" si="106"/>
        <v>0</v>
      </c>
      <c r="AA219" s="31" t="str">
        <f t="shared" si="107"/>
        <v/>
      </c>
      <c r="AB219" s="31">
        <f t="shared" si="108"/>
        <v>0</v>
      </c>
      <c r="AC219" s="31">
        <f t="shared" si="109"/>
        <v>0</v>
      </c>
      <c r="AD219" s="31" t="str">
        <f t="shared" si="110"/>
        <v/>
      </c>
      <c r="AE219" s="31">
        <f t="shared" si="111"/>
        <v>0</v>
      </c>
      <c r="AF219" s="31">
        <f t="shared" si="112"/>
        <v>0</v>
      </c>
      <c r="AG219" s="31" t="str">
        <f t="shared" si="113"/>
        <v/>
      </c>
      <c r="AH219" s="31">
        <f t="shared" si="114"/>
        <v>0</v>
      </c>
      <c r="AI219" s="31">
        <f t="shared" si="115"/>
        <v>0</v>
      </c>
      <c r="AJ219" s="31" t="str">
        <f t="shared" si="116"/>
        <v/>
      </c>
      <c r="AK219" s="31">
        <f t="shared" si="117"/>
        <v>0</v>
      </c>
      <c r="AL219" s="31">
        <f t="shared" si="118"/>
        <v>0</v>
      </c>
      <c r="AM219" s="243" t="str">
        <f t="shared" si="119"/>
        <v/>
      </c>
      <c r="AN219" s="31">
        <f t="shared" si="120"/>
        <v>0</v>
      </c>
      <c r="AO219" s="31">
        <f t="shared" si="121"/>
        <v>0</v>
      </c>
      <c r="AR219" s="31" t="str">
        <f t="shared" si="130"/>
        <v/>
      </c>
      <c r="AS219" s="32" t="str">
        <f t="shared" si="122"/>
        <v/>
      </c>
      <c r="AT219" s="31" t="str">
        <f t="shared" si="123"/>
        <v/>
      </c>
      <c r="AU219" s="32">
        <f t="shared" si="124"/>
        <v>0</v>
      </c>
      <c r="AW219" s="31" t="str">
        <f t="shared" si="125"/>
        <v/>
      </c>
      <c r="AX219" s="32" t="str">
        <f t="shared" si="126"/>
        <v/>
      </c>
      <c r="AY219" s="192">
        <f t="shared" si="127"/>
        <v>0</v>
      </c>
    </row>
    <row r="220" spans="1:51" ht="20.100000000000001" customHeight="1" x14ac:dyDescent="0.4">
      <c r="A220" s="110" t="str">
        <f t="shared" si="99"/>
        <v/>
      </c>
      <c r="B220" s="111" t="s">
        <v>1531</v>
      </c>
      <c r="C220" s="112" t="s">
        <v>186</v>
      </c>
      <c r="D220" s="113" t="s">
        <v>9</v>
      </c>
      <c r="E220" s="111" t="s">
        <v>10</v>
      </c>
      <c r="F220" s="4"/>
      <c r="G220" s="47"/>
      <c r="H220" s="12"/>
      <c r="I220" s="5"/>
      <c r="J220" s="5"/>
      <c r="K220" s="182" t="str">
        <f t="shared" si="131"/>
        <v/>
      </c>
      <c r="L220" s="204"/>
      <c r="M220" s="219" t="str">
        <f t="shared" si="100"/>
        <v/>
      </c>
      <c r="N220" s="191" t="str">
        <f t="shared" si="129"/>
        <v/>
      </c>
      <c r="O220" s="191"/>
      <c r="P220" s="191"/>
      <c r="Q220" s="191"/>
      <c r="R220" s="191"/>
      <c r="S220" s="191"/>
      <c r="T220" s="191"/>
      <c r="U220" s="31" t="str">
        <f t="shared" si="101"/>
        <v/>
      </c>
      <c r="V220" s="31">
        <f t="shared" si="102"/>
        <v>0</v>
      </c>
      <c r="W220" s="31">
        <f t="shared" si="103"/>
        <v>0</v>
      </c>
      <c r="X220" s="31" t="str">
        <f t="shared" si="104"/>
        <v/>
      </c>
      <c r="Y220" s="31">
        <f t="shared" si="105"/>
        <v>0</v>
      </c>
      <c r="Z220" s="31">
        <f t="shared" si="106"/>
        <v>0</v>
      </c>
      <c r="AA220" s="31" t="str">
        <f t="shared" si="107"/>
        <v/>
      </c>
      <c r="AB220" s="31">
        <f t="shared" si="108"/>
        <v>0</v>
      </c>
      <c r="AC220" s="31">
        <f t="shared" si="109"/>
        <v>0</v>
      </c>
      <c r="AD220" s="31" t="str">
        <f t="shared" si="110"/>
        <v/>
      </c>
      <c r="AE220" s="31">
        <f t="shared" si="111"/>
        <v>0</v>
      </c>
      <c r="AF220" s="31">
        <f t="shared" si="112"/>
        <v>0</v>
      </c>
      <c r="AG220" s="31" t="str">
        <f t="shared" si="113"/>
        <v/>
      </c>
      <c r="AH220" s="31">
        <f t="shared" si="114"/>
        <v>0</v>
      </c>
      <c r="AI220" s="31">
        <f t="shared" si="115"/>
        <v>0</v>
      </c>
      <c r="AJ220" s="31" t="str">
        <f t="shared" si="116"/>
        <v/>
      </c>
      <c r="AK220" s="31">
        <f t="shared" si="117"/>
        <v>0</v>
      </c>
      <c r="AL220" s="31">
        <f t="shared" si="118"/>
        <v>0</v>
      </c>
      <c r="AM220" s="243" t="str">
        <f t="shared" si="119"/>
        <v/>
      </c>
      <c r="AN220" s="31">
        <f t="shared" si="120"/>
        <v>0</v>
      </c>
      <c r="AO220" s="31">
        <f t="shared" si="121"/>
        <v>0</v>
      </c>
      <c r="AR220" s="31" t="str">
        <f t="shared" si="130"/>
        <v/>
      </c>
      <c r="AS220" s="32" t="str">
        <f t="shared" si="122"/>
        <v/>
      </c>
      <c r="AT220" s="31" t="str">
        <f t="shared" si="123"/>
        <v/>
      </c>
      <c r="AU220" s="32">
        <f t="shared" si="124"/>
        <v>0</v>
      </c>
      <c r="AW220" s="31" t="str">
        <f t="shared" si="125"/>
        <v/>
      </c>
      <c r="AX220" s="32" t="str">
        <f t="shared" si="126"/>
        <v/>
      </c>
      <c r="AY220" s="192">
        <f t="shared" si="127"/>
        <v>0</v>
      </c>
    </row>
    <row r="221" spans="1:51" ht="20.100000000000001" customHeight="1" x14ac:dyDescent="0.4">
      <c r="A221" s="110" t="str">
        <f t="shared" si="99"/>
        <v/>
      </c>
      <c r="B221" s="106" t="s">
        <v>1532</v>
      </c>
      <c r="C221" s="112" t="s">
        <v>186</v>
      </c>
      <c r="D221" s="113" t="s">
        <v>584</v>
      </c>
      <c r="E221" s="111" t="s">
        <v>585</v>
      </c>
      <c r="F221" s="4"/>
      <c r="G221" s="47"/>
      <c r="H221" s="12"/>
      <c r="I221" s="5"/>
      <c r="J221" s="5"/>
      <c r="K221" s="182" t="str">
        <f t="shared" si="131"/>
        <v/>
      </c>
      <c r="L221" s="204"/>
      <c r="M221" s="219" t="str">
        <f t="shared" si="100"/>
        <v/>
      </c>
      <c r="N221" s="191" t="str">
        <f t="shared" si="129"/>
        <v/>
      </c>
      <c r="O221" s="191"/>
      <c r="P221" s="191"/>
      <c r="Q221" s="191"/>
      <c r="R221" s="191"/>
      <c r="S221" s="191"/>
      <c r="T221" s="191"/>
      <c r="U221" s="31" t="str">
        <f t="shared" si="101"/>
        <v/>
      </c>
      <c r="V221" s="31">
        <f t="shared" si="102"/>
        <v>0</v>
      </c>
      <c r="W221" s="31">
        <f t="shared" si="103"/>
        <v>0</v>
      </c>
      <c r="X221" s="31" t="str">
        <f t="shared" si="104"/>
        <v/>
      </c>
      <c r="Y221" s="31">
        <f t="shared" si="105"/>
        <v>0</v>
      </c>
      <c r="Z221" s="31">
        <f t="shared" si="106"/>
        <v>0</v>
      </c>
      <c r="AA221" s="31" t="str">
        <f t="shared" si="107"/>
        <v/>
      </c>
      <c r="AB221" s="31">
        <f t="shared" si="108"/>
        <v>0</v>
      </c>
      <c r="AC221" s="31">
        <f t="shared" si="109"/>
        <v>0</v>
      </c>
      <c r="AD221" s="31" t="str">
        <f t="shared" si="110"/>
        <v/>
      </c>
      <c r="AE221" s="31">
        <f t="shared" si="111"/>
        <v>0</v>
      </c>
      <c r="AF221" s="31">
        <f t="shared" si="112"/>
        <v>0</v>
      </c>
      <c r="AG221" s="31" t="str">
        <f t="shared" si="113"/>
        <v/>
      </c>
      <c r="AH221" s="31">
        <f t="shared" si="114"/>
        <v>0</v>
      </c>
      <c r="AI221" s="31">
        <f t="shared" si="115"/>
        <v>0</v>
      </c>
      <c r="AJ221" s="31" t="str">
        <f t="shared" si="116"/>
        <v/>
      </c>
      <c r="AK221" s="31">
        <f t="shared" si="117"/>
        <v>0</v>
      </c>
      <c r="AL221" s="31">
        <f t="shared" si="118"/>
        <v>0</v>
      </c>
      <c r="AM221" s="243" t="str">
        <f t="shared" si="119"/>
        <v/>
      </c>
      <c r="AN221" s="31">
        <f t="shared" si="120"/>
        <v>0</v>
      </c>
      <c r="AO221" s="31">
        <f t="shared" si="121"/>
        <v>0</v>
      </c>
      <c r="AR221" s="31" t="str">
        <f t="shared" si="130"/>
        <v/>
      </c>
      <c r="AS221" s="32" t="str">
        <f t="shared" si="122"/>
        <v/>
      </c>
      <c r="AT221" s="31" t="str">
        <f t="shared" si="123"/>
        <v/>
      </c>
      <c r="AU221" s="32">
        <f t="shared" si="124"/>
        <v>0</v>
      </c>
      <c r="AW221" s="31" t="str">
        <f t="shared" si="125"/>
        <v/>
      </c>
      <c r="AX221" s="32" t="str">
        <f t="shared" si="126"/>
        <v/>
      </c>
      <c r="AY221" s="192">
        <f t="shared" si="127"/>
        <v>0</v>
      </c>
    </row>
    <row r="222" spans="1:51" ht="20.100000000000001" customHeight="1" thickBot="1" x14ac:dyDescent="0.45">
      <c r="A222" s="117" t="str">
        <f t="shared" si="99"/>
        <v/>
      </c>
      <c r="B222" s="118" t="s">
        <v>1533</v>
      </c>
      <c r="C222" s="126" t="s">
        <v>186</v>
      </c>
      <c r="D222" s="119" t="s">
        <v>586</v>
      </c>
      <c r="E222" s="118" t="s">
        <v>587</v>
      </c>
      <c r="F222" s="6"/>
      <c r="G222" s="50"/>
      <c r="H222" s="35"/>
      <c r="I222" s="7"/>
      <c r="J222" s="7"/>
      <c r="K222" s="183" t="str">
        <f t="shared" si="128"/>
        <v/>
      </c>
      <c r="L222" s="206"/>
      <c r="M222" s="222" t="str">
        <f t="shared" si="100"/>
        <v/>
      </c>
      <c r="N222" s="191" t="str">
        <f t="shared" si="129"/>
        <v/>
      </c>
      <c r="O222" s="191"/>
      <c r="P222" s="191"/>
      <c r="Q222" s="191"/>
      <c r="R222" s="191"/>
      <c r="S222" s="191"/>
      <c r="T222" s="191"/>
      <c r="U222" s="31" t="str">
        <f t="shared" si="101"/>
        <v/>
      </c>
      <c r="V222" s="31">
        <f t="shared" si="102"/>
        <v>0</v>
      </c>
      <c r="W222" s="31">
        <f t="shared" si="103"/>
        <v>0</v>
      </c>
      <c r="X222" s="31" t="str">
        <f t="shared" si="104"/>
        <v/>
      </c>
      <c r="Y222" s="31">
        <f t="shared" si="105"/>
        <v>0</v>
      </c>
      <c r="Z222" s="31">
        <f t="shared" si="106"/>
        <v>0</v>
      </c>
      <c r="AA222" s="31" t="str">
        <f t="shared" si="107"/>
        <v/>
      </c>
      <c r="AB222" s="31">
        <f t="shared" si="108"/>
        <v>0</v>
      </c>
      <c r="AC222" s="31">
        <f t="shared" si="109"/>
        <v>0</v>
      </c>
      <c r="AD222" s="31" t="str">
        <f t="shared" si="110"/>
        <v/>
      </c>
      <c r="AE222" s="31">
        <f t="shared" si="111"/>
        <v>0</v>
      </c>
      <c r="AF222" s="31">
        <f t="shared" si="112"/>
        <v>0</v>
      </c>
      <c r="AG222" s="31" t="str">
        <f t="shared" si="113"/>
        <v/>
      </c>
      <c r="AH222" s="31">
        <f t="shared" si="114"/>
        <v>0</v>
      </c>
      <c r="AI222" s="31">
        <f t="shared" si="115"/>
        <v>0</v>
      </c>
      <c r="AJ222" s="31" t="str">
        <f t="shared" si="116"/>
        <v/>
      </c>
      <c r="AK222" s="31">
        <f t="shared" si="117"/>
        <v>0</v>
      </c>
      <c r="AL222" s="31">
        <f t="shared" si="118"/>
        <v>0</v>
      </c>
      <c r="AM222" s="243" t="str">
        <f t="shared" si="119"/>
        <v/>
      </c>
      <c r="AN222" s="31">
        <f t="shared" si="120"/>
        <v>0</v>
      </c>
      <c r="AO222" s="31">
        <f t="shared" si="121"/>
        <v>0</v>
      </c>
      <c r="AR222" s="31" t="str">
        <f t="shared" si="130"/>
        <v/>
      </c>
      <c r="AS222" s="32" t="str">
        <f t="shared" si="122"/>
        <v/>
      </c>
      <c r="AT222" s="31" t="str">
        <f t="shared" si="123"/>
        <v/>
      </c>
      <c r="AU222" s="32">
        <f t="shared" si="124"/>
        <v>0</v>
      </c>
      <c r="AW222" s="31" t="str">
        <f t="shared" si="125"/>
        <v/>
      </c>
      <c r="AX222" s="32" t="str">
        <f t="shared" si="126"/>
        <v/>
      </c>
      <c r="AY222" s="192">
        <f t="shared" si="127"/>
        <v>0</v>
      </c>
    </row>
    <row r="223" spans="1:51" ht="20.100000000000001" customHeight="1" x14ac:dyDescent="0.4">
      <c r="A223" s="124" t="str">
        <f t="shared" si="99"/>
        <v/>
      </c>
      <c r="B223" s="106" t="s">
        <v>1183</v>
      </c>
      <c r="C223" s="125" t="s">
        <v>186</v>
      </c>
      <c r="D223" s="108" t="s">
        <v>588</v>
      </c>
      <c r="E223" s="106" t="s">
        <v>589</v>
      </c>
      <c r="F223" s="8"/>
      <c r="G223" s="49"/>
      <c r="H223" s="36"/>
      <c r="I223" s="9"/>
      <c r="J223" s="9"/>
      <c r="K223" s="185" t="str">
        <f t="shared" si="128"/>
        <v/>
      </c>
      <c r="L223" s="205"/>
      <c r="M223" s="221" t="str">
        <f t="shared" si="100"/>
        <v/>
      </c>
      <c r="N223" s="191" t="str">
        <f t="shared" si="129"/>
        <v/>
      </c>
      <c r="O223" s="191"/>
      <c r="P223" s="191"/>
      <c r="Q223" s="191"/>
      <c r="R223" s="191"/>
      <c r="S223" s="191"/>
      <c r="T223" s="191"/>
      <c r="U223" s="31" t="str">
        <f t="shared" si="101"/>
        <v/>
      </c>
      <c r="V223" s="31">
        <f t="shared" si="102"/>
        <v>0</v>
      </c>
      <c r="W223" s="31">
        <f t="shared" si="103"/>
        <v>0</v>
      </c>
      <c r="X223" s="31" t="str">
        <f t="shared" si="104"/>
        <v/>
      </c>
      <c r="Y223" s="31">
        <f t="shared" si="105"/>
        <v>0</v>
      </c>
      <c r="Z223" s="31">
        <f t="shared" si="106"/>
        <v>0</v>
      </c>
      <c r="AA223" s="31" t="str">
        <f t="shared" si="107"/>
        <v/>
      </c>
      <c r="AB223" s="31">
        <f t="shared" si="108"/>
        <v>0</v>
      </c>
      <c r="AC223" s="31">
        <f t="shared" si="109"/>
        <v>0</v>
      </c>
      <c r="AD223" s="31" t="str">
        <f t="shared" si="110"/>
        <v/>
      </c>
      <c r="AE223" s="31">
        <f t="shared" si="111"/>
        <v>0</v>
      </c>
      <c r="AF223" s="31">
        <f t="shared" si="112"/>
        <v>0</v>
      </c>
      <c r="AG223" s="31" t="str">
        <f t="shared" si="113"/>
        <v/>
      </c>
      <c r="AH223" s="31">
        <f t="shared" si="114"/>
        <v>0</v>
      </c>
      <c r="AI223" s="31">
        <f t="shared" si="115"/>
        <v>0</v>
      </c>
      <c r="AJ223" s="31" t="str">
        <f t="shared" si="116"/>
        <v/>
      </c>
      <c r="AK223" s="31">
        <f t="shared" si="117"/>
        <v>0</v>
      </c>
      <c r="AL223" s="31">
        <f t="shared" si="118"/>
        <v>0</v>
      </c>
      <c r="AM223" s="243" t="str">
        <f t="shared" si="119"/>
        <v/>
      </c>
      <c r="AN223" s="31">
        <f t="shared" si="120"/>
        <v>0</v>
      </c>
      <c r="AO223" s="31">
        <f t="shared" si="121"/>
        <v>0</v>
      </c>
      <c r="AR223" s="31" t="str">
        <f t="shared" si="130"/>
        <v/>
      </c>
      <c r="AS223" s="32" t="str">
        <f t="shared" si="122"/>
        <v/>
      </c>
      <c r="AT223" s="31" t="str">
        <f t="shared" si="123"/>
        <v/>
      </c>
      <c r="AU223" s="32">
        <f t="shared" si="124"/>
        <v>0</v>
      </c>
      <c r="AW223" s="31" t="str">
        <f t="shared" si="125"/>
        <v/>
      </c>
      <c r="AX223" s="32" t="str">
        <f t="shared" si="126"/>
        <v/>
      </c>
      <c r="AY223" s="192">
        <f t="shared" si="127"/>
        <v>0</v>
      </c>
    </row>
    <row r="224" spans="1:51" ht="20.100000000000001" customHeight="1" x14ac:dyDescent="0.4">
      <c r="A224" s="110" t="str">
        <f t="shared" si="99"/>
        <v/>
      </c>
      <c r="B224" s="111" t="s">
        <v>1184</v>
      </c>
      <c r="C224" s="113" t="s">
        <v>186</v>
      </c>
      <c r="D224" s="113" t="s">
        <v>590</v>
      </c>
      <c r="E224" s="111" t="s">
        <v>591</v>
      </c>
      <c r="F224" s="4"/>
      <c r="G224" s="47"/>
      <c r="H224" s="12"/>
      <c r="I224" s="5"/>
      <c r="J224" s="5"/>
      <c r="K224" s="182" t="str">
        <f t="shared" si="128"/>
        <v/>
      </c>
      <c r="L224" s="204"/>
      <c r="M224" s="219" t="str">
        <f t="shared" si="100"/>
        <v/>
      </c>
      <c r="N224" s="191" t="str">
        <f t="shared" si="129"/>
        <v/>
      </c>
      <c r="O224" s="191"/>
      <c r="P224" s="191"/>
      <c r="Q224" s="191"/>
      <c r="R224" s="191"/>
      <c r="S224" s="191"/>
      <c r="T224" s="191"/>
      <c r="U224" s="31" t="str">
        <f t="shared" si="101"/>
        <v/>
      </c>
      <c r="V224" s="31">
        <f t="shared" si="102"/>
        <v>0</v>
      </c>
      <c r="W224" s="31">
        <f t="shared" si="103"/>
        <v>0</v>
      </c>
      <c r="X224" s="31" t="str">
        <f t="shared" si="104"/>
        <v/>
      </c>
      <c r="Y224" s="31">
        <f t="shared" si="105"/>
        <v>0</v>
      </c>
      <c r="Z224" s="31">
        <f t="shared" si="106"/>
        <v>0</v>
      </c>
      <c r="AA224" s="31" t="str">
        <f t="shared" si="107"/>
        <v/>
      </c>
      <c r="AB224" s="31">
        <f t="shared" si="108"/>
        <v>0</v>
      </c>
      <c r="AC224" s="31">
        <f t="shared" si="109"/>
        <v>0</v>
      </c>
      <c r="AD224" s="31" t="str">
        <f t="shared" si="110"/>
        <v/>
      </c>
      <c r="AE224" s="31">
        <f t="shared" si="111"/>
        <v>0</v>
      </c>
      <c r="AF224" s="31">
        <f t="shared" si="112"/>
        <v>0</v>
      </c>
      <c r="AG224" s="31" t="str">
        <f t="shared" si="113"/>
        <v/>
      </c>
      <c r="AH224" s="31">
        <f t="shared" si="114"/>
        <v>0</v>
      </c>
      <c r="AI224" s="31">
        <f t="shared" si="115"/>
        <v>0</v>
      </c>
      <c r="AJ224" s="31" t="str">
        <f t="shared" si="116"/>
        <v/>
      </c>
      <c r="AK224" s="31">
        <f t="shared" si="117"/>
        <v>0</v>
      </c>
      <c r="AL224" s="31">
        <f t="shared" si="118"/>
        <v>0</v>
      </c>
      <c r="AM224" s="243" t="str">
        <f t="shared" si="119"/>
        <v/>
      </c>
      <c r="AN224" s="31">
        <f t="shared" si="120"/>
        <v>0</v>
      </c>
      <c r="AO224" s="31">
        <f t="shared" si="121"/>
        <v>0</v>
      </c>
      <c r="AR224" s="31" t="str">
        <f t="shared" si="130"/>
        <v/>
      </c>
      <c r="AS224" s="32" t="str">
        <f t="shared" si="122"/>
        <v/>
      </c>
      <c r="AT224" s="31" t="str">
        <f t="shared" si="123"/>
        <v/>
      </c>
      <c r="AU224" s="32">
        <f t="shared" si="124"/>
        <v>0</v>
      </c>
      <c r="AW224" s="31" t="str">
        <f t="shared" si="125"/>
        <v/>
      </c>
      <c r="AX224" s="32" t="str">
        <f t="shared" si="126"/>
        <v/>
      </c>
      <c r="AY224" s="192">
        <f t="shared" si="127"/>
        <v>0</v>
      </c>
    </row>
    <row r="225" spans="1:51" ht="20.100000000000001" customHeight="1" x14ac:dyDescent="0.4">
      <c r="A225" s="110" t="str">
        <f t="shared" si="99"/>
        <v/>
      </c>
      <c r="B225" s="106" t="s">
        <v>1185</v>
      </c>
      <c r="C225" s="112" t="s">
        <v>186</v>
      </c>
      <c r="D225" s="113" t="s">
        <v>592</v>
      </c>
      <c r="E225" s="111" t="s">
        <v>593</v>
      </c>
      <c r="F225" s="4"/>
      <c r="G225" s="47"/>
      <c r="H225" s="12"/>
      <c r="I225" s="5"/>
      <c r="J225" s="5"/>
      <c r="K225" s="182" t="str">
        <f t="shared" si="128"/>
        <v/>
      </c>
      <c r="L225" s="204"/>
      <c r="M225" s="219" t="str">
        <f t="shared" si="100"/>
        <v/>
      </c>
      <c r="N225" s="191" t="str">
        <f t="shared" si="129"/>
        <v/>
      </c>
      <c r="O225" s="191"/>
      <c r="P225" s="191"/>
      <c r="Q225" s="191"/>
      <c r="R225" s="191"/>
      <c r="S225" s="191"/>
      <c r="T225" s="191"/>
      <c r="U225" s="31" t="str">
        <f t="shared" si="101"/>
        <v/>
      </c>
      <c r="V225" s="31">
        <f t="shared" si="102"/>
        <v>0</v>
      </c>
      <c r="W225" s="31">
        <f t="shared" si="103"/>
        <v>0</v>
      </c>
      <c r="X225" s="31" t="str">
        <f t="shared" si="104"/>
        <v/>
      </c>
      <c r="Y225" s="31">
        <f t="shared" si="105"/>
        <v>0</v>
      </c>
      <c r="Z225" s="31">
        <f t="shared" si="106"/>
        <v>0</v>
      </c>
      <c r="AA225" s="31" t="str">
        <f t="shared" si="107"/>
        <v/>
      </c>
      <c r="AB225" s="31">
        <f t="shared" si="108"/>
        <v>0</v>
      </c>
      <c r="AC225" s="31">
        <f t="shared" si="109"/>
        <v>0</v>
      </c>
      <c r="AD225" s="31" t="str">
        <f t="shared" si="110"/>
        <v/>
      </c>
      <c r="AE225" s="31">
        <f t="shared" si="111"/>
        <v>0</v>
      </c>
      <c r="AF225" s="31">
        <f t="shared" si="112"/>
        <v>0</v>
      </c>
      <c r="AG225" s="31" t="str">
        <f t="shared" si="113"/>
        <v/>
      </c>
      <c r="AH225" s="31">
        <f t="shared" si="114"/>
        <v>0</v>
      </c>
      <c r="AI225" s="31">
        <f t="shared" si="115"/>
        <v>0</v>
      </c>
      <c r="AJ225" s="31" t="str">
        <f t="shared" si="116"/>
        <v/>
      </c>
      <c r="AK225" s="31">
        <f t="shared" si="117"/>
        <v>0</v>
      </c>
      <c r="AL225" s="31">
        <f t="shared" si="118"/>
        <v>0</v>
      </c>
      <c r="AM225" s="243" t="str">
        <f t="shared" si="119"/>
        <v/>
      </c>
      <c r="AN225" s="31">
        <f t="shared" si="120"/>
        <v>0</v>
      </c>
      <c r="AO225" s="31">
        <f t="shared" si="121"/>
        <v>0</v>
      </c>
      <c r="AR225" s="31" t="str">
        <f t="shared" si="130"/>
        <v/>
      </c>
      <c r="AS225" s="32" t="str">
        <f t="shared" si="122"/>
        <v/>
      </c>
      <c r="AT225" s="31" t="str">
        <f t="shared" si="123"/>
        <v/>
      </c>
      <c r="AU225" s="32">
        <f t="shared" si="124"/>
        <v>0</v>
      </c>
      <c r="AW225" s="31" t="str">
        <f t="shared" si="125"/>
        <v/>
      </c>
      <c r="AX225" s="32" t="str">
        <f t="shared" si="126"/>
        <v/>
      </c>
      <c r="AY225" s="192">
        <f t="shared" si="127"/>
        <v>0</v>
      </c>
    </row>
    <row r="226" spans="1:51" ht="20.100000000000001" customHeight="1" thickBot="1" x14ac:dyDescent="0.45">
      <c r="A226" s="117" t="str">
        <f t="shared" si="99"/>
        <v/>
      </c>
      <c r="B226" s="118" t="s">
        <v>1186</v>
      </c>
      <c r="C226" s="119" t="s">
        <v>186</v>
      </c>
      <c r="D226" s="119" t="s">
        <v>594</v>
      </c>
      <c r="E226" s="118" t="s">
        <v>595</v>
      </c>
      <c r="F226" s="6"/>
      <c r="G226" s="50"/>
      <c r="H226" s="35"/>
      <c r="I226" s="7"/>
      <c r="J226" s="7"/>
      <c r="K226" s="183" t="str">
        <f t="shared" si="128"/>
        <v/>
      </c>
      <c r="L226" s="206"/>
      <c r="M226" s="222" t="str">
        <f t="shared" si="100"/>
        <v/>
      </c>
      <c r="N226" s="191" t="str">
        <f t="shared" si="129"/>
        <v/>
      </c>
      <c r="O226" s="191"/>
      <c r="P226" s="191"/>
      <c r="Q226" s="191"/>
      <c r="R226" s="191"/>
      <c r="S226" s="191"/>
      <c r="T226" s="191"/>
      <c r="U226" s="31" t="str">
        <f t="shared" si="101"/>
        <v/>
      </c>
      <c r="V226" s="31">
        <f t="shared" si="102"/>
        <v>0</v>
      </c>
      <c r="W226" s="31">
        <f t="shared" si="103"/>
        <v>0</v>
      </c>
      <c r="X226" s="31" t="str">
        <f t="shared" si="104"/>
        <v/>
      </c>
      <c r="Y226" s="31">
        <f t="shared" si="105"/>
        <v>0</v>
      </c>
      <c r="Z226" s="31">
        <f t="shared" si="106"/>
        <v>0</v>
      </c>
      <c r="AA226" s="31" t="str">
        <f t="shared" si="107"/>
        <v/>
      </c>
      <c r="AB226" s="31">
        <f t="shared" si="108"/>
        <v>0</v>
      </c>
      <c r="AC226" s="31">
        <f t="shared" si="109"/>
        <v>0</v>
      </c>
      <c r="AD226" s="31" t="str">
        <f t="shared" si="110"/>
        <v/>
      </c>
      <c r="AE226" s="31">
        <f t="shared" si="111"/>
        <v>0</v>
      </c>
      <c r="AF226" s="31">
        <f t="shared" si="112"/>
        <v>0</v>
      </c>
      <c r="AG226" s="31" t="str">
        <f t="shared" si="113"/>
        <v/>
      </c>
      <c r="AH226" s="31">
        <f t="shared" si="114"/>
        <v>0</v>
      </c>
      <c r="AI226" s="31">
        <f t="shared" si="115"/>
        <v>0</v>
      </c>
      <c r="AJ226" s="31" t="str">
        <f t="shared" si="116"/>
        <v/>
      </c>
      <c r="AK226" s="31">
        <f t="shared" si="117"/>
        <v>0</v>
      </c>
      <c r="AL226" s="31">
        <f t="shared" si="118"/>
        <v>0</v>
      </c>
      <c r="AM226" s="243" t="str">
        <f t="shared" si="119"/>
        <v/>
      </c>
      <c r="AN226" s="31">
        <f t="shared" si="120"/>
        <v>0</v>
      </c>
      <c r="AO226" s="31">
        <f t="shared" si="121"/>
        <v>0</v>
      </c>
      <c r="AR226" s="31" t="str">
        <f t="shared" si="130"/>
        <v/>
      </c>
      <c r="AS226" s="32" t="str">
        <f t="shared" si="122"/>
        <v/>
      </c>
      <c r="AT226" s="31" t="str">
        <f t="shared" si="123"/>
        <v/>
      </c>
      <c r="AU226" s="32">
        <f t="shared" si="124"/>
        <v>0</v>
      </c>
      <c r="AW226" s="31" t="str">
        <f t="shared" si="125"/>
        <v/>
      </c>
      <c r="AX226" s="32" t="str">
        <f t="shared" si="126"/>
        <v/>
      </c>
      <c r="AY226" s="192">
        <f t="shared" si="127"/>
        <v>0</v>
      </c>
    </row>
    <row r="227" spans="1:51" ht="20.100000000000001" customHeight="1" x14ac:dyDescent="0.4">
      <c r="A227" s="124" t="str">
        <f t="shared" si="99"/>
        <v/>
      </c>
      <c r="B227" s="106" t="s">
        <v>1187</v>
      </c>
      <c r="C227" s="125" t="s">
        <v>186</v>
      </c>
      <c r="D227" s="108" t="s">
        <v>596</v>
      </c>
      <c r="E227" s="106" t="s">
        <v>597</v>
      </c>
      <c r="F227" s="8"/>
      <c r="G227" s="49"/>
      <c r="H227" s="36"/>
      <c r="I227" s="9"/>
      <c r="J227" s="9"/>
      <c r="K227" s="185" t="str">
        <f t="shared" si="128"/>
        <v/>
      </c>
      <c r="L227" s="205"/>
      <c r="M227" s="221" t="str">
        <f t="shared" si="100"/>
        <v/>
      </c>
      <c r="N227" s="191" t="str">
        <f t="shared" si="129"/>
        <v/>
      </c>
      <c r="O227" s="191"/>
      <c r="P227" s="191"/>
      <c r="Q227" s="191"/>
      <c r="R227" s="191"/>
      <c r="S227" s="191"/>
      <c r="T227" s="191"/>
      <c r="U227" s="31" t="str">
        <f t="shared" si="101"/>
        <v/>
      </c>
      <c r="V227" s="31">
        <f t="shared" si="102"/>
        <v>0</v>
      </c>
      <c r="W227" s="31">
        <f t="shared" si="103"/>
        <v>0</v>
      </c>
      <c r="X227" s="31" t="str">
        <f t="shared" si="104"/>
        <v/>
      </c>
      <c r="Y227" s="31">
        <f t="shared" si="105"/>
        <v>0</v>
      </c>
      <c r="Z227" s="31">
        <f t="shared" si="106"/>
        <v>0</v>
      </c>
      <c r="AA227" s="31" t="str">
        <f t="shared" si="107"/>
        <v/>
      </c>
      <c r="AB227" s="31">
        <f t="shared" si="108"/>
        <v>0</v>
      </c>
      <c r="AC227" s="31">
        <f t="shared" si="109"/>
        <v>0</v>
      </c>
      <c r="AD227" s="31" t="str">
        <f t="shared" si="110"/>
        <v/>
      </c>
      <c r="AE227" s="31">
        <f t="shared" si="111"/>
        <v>0</v>
      </c>
      <c r="AF227" s="31">
        <f t="shared" si="112"/>
        <v>0</v>
      </c>
      <c r="AG227" s="31" t="str">
        <f t="shared" si="113"/>
        <v/>
      </c>
      <c r="AH227" s="31">
        <f t="shared" si="114"/>
        <v>0</v>
      </c>
      <c r="AI227" s="31">
        <f t="shared" si="115"/>
        <v>0</v>
      </c>
      <c r="AJ227" s="31" t="str">
        <f t="shared" si="116"/>
        <v/>
      </c>
      <c r="AK227" s="31">
        <f t="shared" si="117"/>
        <v>0</v>
      </c>
      <c r="AL227" s="31">
        <f t="shared" si="118"/>
        <v>0</v>
      </c>
      <c r="AM227" s="243" t="str">
        <f t="shared" si="119"/>
        <v/>
      </c>
      <c r="AN227" s="31">
        <f t="shared" si="120"/>
        <v>0</v>
      </c>
      <c r="AO227" s="31">
        <f t="shared" si="121"/>
        <v>0</v>
      </c>
      <c r="AR227" s="31" t="str">
        <f t="shared" si="130"/>
        <v/>
      </c>
      <c r="AS227" s="32" t="str">
        <f t="shared" si="122"/>
        <v/>
      </c>
      <c r="AT227" s="31" t="str">
        <f t="shared" si="123"/>
        <v/>
      </c>
      <c r="AU227" s="32">
        <f t="shared" si="124"/>
        <v>0</v>
      </c>
      <c r="AW227" s="31" t="str">
        <f t="shared" si="125"/>
        <v/>
      </c>
      <c r="AX227" s="32" t="str">
        <f t="shared" si="126"/>
        <v/>
      </c>
      <c r="AY227" s="192">
        <f t="shared" si="127"/>
        <v>0</v>
      </c>
    </row>
    <row r="228" spans="1:51" ht="20.100000000000001" customHeight="1" x14ac:dyDescent="0.4">
      <c r="A228" s="110" t="str">
        <f t="shared" si="99"/>
        <v/>
      </c>
      <c r="B228" s="111" t="s">
        <v>1188</v>
      </c>
      <c r="C228" s="112" t="s">
        <v>186</v>
      </c>
      <c r="D228" s="113" t="s">
        <v>598</v>
      </c>
      <c r="E228" s="111" t="s">
        <v>599</v>
      </c>
      <c r="F228" s="4"/>
      <c r="G228" s="47"/>
      <c r="H228" s="12"/>
      <c r="I228" s="5"/>
      <c r="J228" s="5"/>
      <c r="K228" s="182" t="str">
        <f t="shared" si="128"/>
        <v/>
      </c>
      <c r="L228" s="204"/>
      <c r="M228" s="219" t="str">
        <f t="shared" si="100"/>
        <v/>
      </c>
      <c r="N228" s="191" t="str">
        <f t="shared" si="129"/>
        <v/>
      </c>
      <c r="O228" s="191"/>
      <c r="P228" s="191"/>
      <c r="Q228" s="191"/>
      <c r="R228" s="191"/>
      <c r="S228" s="191"/>
      <c r="T228" s="191"/>
      <c r="U228" s="31" t="str">
        <f t="shared" si="101"/>
        <v/>
      </c>
      <c r="V228" s="31">
        <f t="shared" si="102"/>
        <v>0</v>
      </c>
      <c r="W228" s="31">
        <f t="shared" si="103"/>
        <v>0</v>
      </c>
      <c r="X228" s="31" t="str">
        <f t="shared" si="104"/>
        <v/>
      </c>
      <c r="Y228" s="31">
        <f t="shared" si="105"/>
        <v>0</v>
      </c>
      <c r="Z228" s="31">
        <f t="shared" si="106"/>
        <v>0</v>
      </c>
      <c r="AA228" s="31" t="str">
        <f t="shared" si="107"/>
        <v/>
      </c>
      <c r="AB228" s="31">
        <f t="shared" si="108"/>
        <v>0</v>
      </c>
      <c r="AC228" s="31">
        <f t="shared" si="109"/>
        <v>0</v>
      </c>
      <c r="AD228" s="31" t="str">
        <f t="shared" si="110"/>
        <v/>
      </c>
      <c r="AE228" s="31">
        <f t="shared" si="111"/>
        <v>0</v>
      </c>
      <c r="AF228" s="31">
        <f t="shared" si="112"/>
        <v>0</v>
      </c>
      <c r="AG228" s="31" t="str">
        <f t="shared" si="113"/>
        <v/>
      </c>
      <c r="AH228" s="31">
        <f t="shared" si="114"/>
        <v>0</v>
      </c>
      <c r="AI228" s="31">
        <f t="shared" si="115"/>
        <v>0</v>
      </c>
      <c r="AJ228" s="31" t="str">
        <f t="shared" si="116"/>
        <v/>
      </c>
      <c r="AK228" s="31">
        <f t="shared" si="117"/>
        <v>0</v>
      </c>
      <c r="AL228" s="31">
        <f t="shared" si="118"/>
        <v>0</v>
      </c>
      <c r="AM228" s="243" t="str">
        <f t="shared" si="119"/>
        <v/>
      </c>
      <c r="AN228" s="31">
        <f t="shared" si="120"/>
        <v>0</v>
      </c>
      <c r="AO228" s="31">
        <f t="shared" si="121"/>
        <v>0</v>
      </c>
      <c r="AR228" s="31" t="str">
        <f t="shared" si="130"/>
        <v/>
      </c>
      <c r="AS228" s="32" t="str">
        <f t="shared" si="122"/>
        <v/>
      </c>
      <c r="AT228" s="31" t="str">
        <f t="shared" si="123"/>
        <v/>
      </c>
      <c r="AU228" s="32">
        <f t="shared" si="124"/>
        <v>0</v>
      </c>
      <c r="AW228" s="31" t="str">
        <f t="shared" si="125"/>
        <v/>
      </c>
      <c r="AX228" s="32" t="str">
        <f t="shared" si="126"/>
        <v/>
      </c>
      <c r="AY228" s="192">
        <f t="shared" si="127"/>
        <v>0</v>
      </c>
    </row>
    <row r="229" spans="1:51" ht="20.100000000000001" customHeight="1" x14ac:dyDescent="0.4">
      <c r="A229" s="110" t="str">
        <f t="shared" si="99"/>
        <v/>
      </c>
      <c r="B229" s="106" t="s">
        <v>1189</v>
      </c>
      <c r="C229" s="113" t="s">
        <v>186</v>
      </c>
      <c r="D229" s="113" t="s">
        <v>600</v>
      </c>
      <c r="E229" s="111" t="s">
        <v>601</v>
      </c>
      <c r="F229" s="4"/>
      <c r="G229" s="47"/>
      <c r="H229" s="12"/>
      <c r="I229" s="5"/>
      <c r="J229" s="5"/>
      <c r="K229" s="182" t="str">
        <f t="shared" si="128"/>
        <v/>
      </c>
      <c r="L229" s="204"/>
      <c r="M229" s="219" t="str">
        <f t="shared" si="100"/>
        <v/>
      </c>
      <c r="N229" s="191" t="str">
        <f t="shared" si="129"/>
        <v/>
      </c>
      <c r="O229" s="191"/>
      <c r="P229" s="191"/>
      <c r="Q229" s="191"/>
      <c r="R229" s="191"/>
      <c r="S229" s="191"/>
      <c r="T229" s="191"/>
      <c r="U229" s="31" t="str">
        <f t="shared" si="101"/>
        <v/>
      </c>
      <c r="V229" s="31">
        <f t="shared" si="102"/>
        <v>0</v>
      </c>
      <c r="W229" s="31">
        <f t="shared" si="103"/>
        <v>0</v>
      </c>
      <c r="X229" s="31" t="str">
        <f t="shared" si="104"/>
        <v/>
      </c>
      <c r="Y229" s="31">
        <f t="shared" si="105"/>
        <v>0</v>
      </c>
      <c r="Z229" s="31">
        <f t="shared" si="106"/>
        <v>0</v>
      </c>
      <c r="AA229" s="31" t="str">
        <f t="shared" si="107"/>
        <v/>
      </c>
      <c r="AB229" s="31">
        <f t="shared" si="108"/>
        <v>0</v>
      </c>
      <c r="AC229" s="31">
        <f t="shared" si="109"/>
        <v>0</v>
      </c>
      <c r="AD229" s="31" t="str">
        <f t="shared" si="110"/>
        <v/>
      </c>
      <c r="AE229" s="31">
        <f t="shared" si="111"/>
        <v>0</v>
      </c>
      <c r="AF229" s="31">
        <f t="shared" si="112"/>
        <v>0</v>
      </c>
      <c r="AG229" s="31" t="str">
        <f t="shared" si="113"/>
        <v/>
      </c>
      <c r="AH229" s="31">
        <f t="shared" si="114"/>
        <v>0</v>
      </c>
      <c r="AI229" s="31">
        <f t="shared" si="115"/>
        <v>0</v>
      </c>
      <c r="AJ229" s="31" t="str">
        <f t="shared" si="116"/>
        <v/>
      </c>
      <c r="AK229" s="31">
        <f t="shared" si="117"/>
        <v>0</v>
      </c>
      <c r="AL229" s="31">
        <f t="shared" si="118"/>
        <v>0</v>
      </c>
      <c r="AM229" s="243" t="str">
        <f t="shared" si="119"/>
        <v/>
      </c>
      <c r="AN229" s="31">
        <f t="shared" si="120"/>
        <v>0</v>
      </c>
      <c r="AO229" s="31">
        <f t="shared" si="121"/>
        <v>0</v>
      </c>
      <c r="AR229" s="31" t="str">
        <f t="shared" si="130"/>
        <v/>
      </c>
      <c r="AS229" s="32" t="str">
        <f t="shared" si="122"/>
        <v/>
      </c>
      <c r="AT229" s="31" t="str">
        <f t="shared" si="123"/>
        <v/>
      </c>
      <c r="AU229" s="32">
        <f t="shared" si="124"/>
        <v>0</v>
      </c>
      <c r="AW229" s="31" t="str">
        <f t="shared" si="125"/>
        <v/>
      </c>
      <c r="AX229" s="32" t="str">
        <f t="shared" si="126"/>
        <v/>
      </c>
      <c r="AY229" s="192">
        <f t="shared" si="127"/>
        <v>0</v>
      </c>
    </row>
    <row r="230" spans="1:51" ht="20.100000000000001" customHeight="1" x14ac:dyDescent="0.4">
      <c r="A230" s="110" t="str">
        <f t="shared" si="99"/>
        <v/>
      </c>
      <c r="B230" s="111" t="s">
        <v>1190</v>
      </c>
      <c r="C230" s="112" t="s">
        <v>186</v>
      </c>
      <c r="D230" s="113" t="s">
        <v>602</v>
      </c>
      <c r="E230" s="111" t="s">
        <v>603</v>
      </c>
      <c r="F230" s="4"/>
      <c r="G230" s="47"/>
      <c r="H230" s="12"/>
      <c r="I230" s="5"/>
      <c r="J230" s="5"/>
      <c r="K230" s="182" t="str">
        <f t="shared" si="128"/>
        <v/>
      </c>
      <c r="L230" s="204"/>
      <c r="M230" s="219" t="str">
        <f t="shared" si="100"/>
        <v/>
      </c>
      <c r="N230" s="191" t="str">
        <f t="shared" si="129"/>
        <v/>
      </c>
      <c r="O230" s="191"/>
      <c r="P230" s="191"/>
      <c r="Q230" s="191"/>
      <c r="R230" s="191"/>
      <c r="S230" s="191"/>
      <c r="T230" s="191"/>
      <c r="U230" s="31" t="str">
        <f t="shared" si="101"/>
        <v/>
      </c>
      <c r="V230" s="31">
        <f t="shared" si="102"/>
        <v>0</v>
      </c>
      <c r="W230" s="31">
        <f t="shared" si="103"/>
        <v>0</v>
      </c>
      <c r="X230" s="31" t="str">
        <f t="shared" si="104"/>
        <v/>
      </c>
      <c r="Y230" s="31">
        <f t="shared" si="105"/>
        <v>0</v>
      </c>
      <c r="Z230" s="31">
        <f t="shared" si="106"/>
        <v>0</v>
      </c>
      <c r="AA230" s="31" t="str">
        <f t="shared" si="107"/>
        <v/>
      </c>
      <c r="AB230" s="31">
        <f t="shared" si="108"/>
        <v>0</v>
      </c>
      <c r="AC230" s="31">
        <f t="shared" si="109"/>
        <v>0</v>
      </c>
      <c r="AD230" s="31" t="str">
        <f t="shared" si="110"/>
        <v/>
      </c>
      <c r="AE230" s="31">
        <f t="shared" si="111"/>
        <v>0</v>
      </c>
      <c r="AF230" s="31">
        <f t="shared" si="112"/>
        <v>0</v>
      </c>
      <c r="AG230" s="31" t="str">
        <f t="shared" si="113"/>
        <v/>
      </c>
      <c r="AH230" s="31">
        <f t="shared" si="114"/>
        <v>0</v>
      </c>
      <c r="AI230" s="31">
        <f t="shared" si="115"/>
        <v>0</v>
      </c>
      <c r="AJ230" s="31" t="str">
        <f t="shared" si="116"/>
        <v/>
      </c>
      <c r="AK230" s="31">
        <f t="shared" si="117"/>
        <v>0</v>
      </c>
      <c r="AL230" s="31">
        <f t="shared" si="118"/>
        <v>0</v>
      </c>
      <c r="AM230" s="243" t="str">
        <f t="shared" si="119"/>
        <v/>
      </c>
      <c r="AN230" s="31">
        <f t="shared" si="120"/>
        <v>0</v>
      </c>
      <c r="AO230" s="31">
        <f t="shared" si="121"/>
        <v>0</v>
      </c>
      <c r="AR230" s="31" t="str">
        <f t="shared" si="130"/>
        <v/>
      </c>
      <c r="AS230" s="32" t="str">
        <f t="shared" si="122"/>
        <v/>
      </c>
      <c r="AT230" s="31" t="str">
        <f t="shared" si="123"/>
        <v/>
      </c>
      <c r="AU230" s="32">
        <f t="shared" si="124"/>
        <v>0</v>
      </c>
      <c r="AW230" s="31" t="str">
        <f t="shared" si="125"/>
        <v/>
      </c>
      <c r="AX230" s="32" t="str">
        <f t="shared" si="126"/>
        <v/>
      </c>
      <c r="AY230" s="192">
        <f t="shared" si="127"/>
        <v>0</v>
      </c>
    </row>
    <row r="231" spans="1:51" ht="20.100000000000001" customHeight="1" x14ac:dyDescent="0.4">
      <c r="A231" s="110" t="str">
        <f t="shared" si="99"/>
        <v/>
      </c>
      <c r="B231" s="106" t="s">
        <v>1191</v>
      </c>
      <c r="C231" s="112" t="s">
        <v>186</v>
      </c>
      <c r="D231" s="113" t="s">
        <v>604</v>
      </c>
      <c r="E231" s="111" t="s">
        <v>605</v>
      </c>
      <c r="F231" s="4"/>
      <c r="G231" s="47"/>
      <c r="H231" s="12"/>
      <c r="I231" s="5"/>
      <c r="J231" s="5"/>
      <c r="K231" s="182" t="str">
        <f t="shared" si="128"/>
        <v/>
      </c>
      <c r="L231" s="204"/>
      <c r="M231" s="219" t="str">
        <f t="shared" si="100"/>
        <v/>
      </c>
      <c r="N231" s="191" t="str">
        <f t="shared" si="129"/>
        <v/>
      </c>
      <c r="O231" s="191"/>
      <c r="P231" s="191"/>
      <c r="Q231" s="191"/>
      <c r="R231" s="191"/>
      <c r="S231" s="191"/>
      <c r="T231" s="191"/>
      <c r="U231" s="31" t="str">
        <f t="shared" si="101"/>
        <v/>
      </c>
      <c r="V231" s="31">
        <f t="shared" si="102"/>
        <v>0</v>
      </c>
      <c r="W231" s="31">
        <f t="shared" si="103"/>
        <v>0</v>
      </c>
      <c r="X231" s="31" t="str">
        <f t="shared" si="104"/>
        <v/>
      </c>
      <c r="Y231" s="31">
        <f t="shared" si="105"/>
        <v>0</v>
      </c>
      <c r="Z231" s="31">
        <f t="shared" si="106"/>
        <v>0</v>
      </c>
      <c r="AA231" s="31" t="str">
        <f t="shared" si="107"/>
        <v/>
      </c>
      <c r="AB231" s="31">
        <f t="shared" si="108"/>
        <v>0</v>
      </c>
      <c r="AC231" s="31">
        <f t="shared" si="109"/>
        <v>0</v>
      </c>
      <c r="AD231" s="31" t="str">
        <f t="shared" si="110"/>
        <v/>
      </c>
      <c r="AE231" s="31">
        <f t="shared" si="111"/>
        <v>0</v>
      </c>
      <c r="AF231" s="31">
        <f t="shared" si="112"/>
        <v>0</v>
      </c>
      <c r="AG231" s="31" t="str">
        <f t="shared" si="113"/>
        <v/>
      </c>
      <c r="AH231" s="31">
        <f t="shared" si="114"/>
        <v>0</v>
      </c>
      <c r="AI231" s="31">
        <f t="shared" si="115"/>
        <v>0</v>
      </c>
      <c r="AJ231" s="31" t="str">
        <f t="shared" si="116"/>
        <v/>
      </c>
      <c r="AK231" s="31">
        <f t="shared" si="117"/>
        <v>0</v>
      </c>
      <c r="AL231" s="31">
        <f t="shared" si="118"/>
        <v>0</v>
      </c>
      <c r="AM231" s="243" t="str">
        <f t="shared" si="119"/>
        <v/>
      </c>
      <c r="AN231" s="31">
        <f t="shared" si="120"/>
        <v>0</v>
      </c>
      <c r="AO231" s="31">
        <f t="shared" si="121"/>
        <v>0</v>
      </c>
      <c r="AR231" s="31" t="str">
        <f t="shared" si="130"/>
        <v/>
      </c>
      <c r="AS231" s="32" t="str">
        <f t="shared" si="122"/>
        <v/>
      </c>
      <c r="AT231" s="31" t="str">
        <f t="shared" si="123"/>
        <v/>
      </c>
      <c r="AU231" s="32">
        <f t="shared" si="124"/>
        <v>0</v>
      </c>
      <c r="AW231" s="31" t="str">
        <f t="shared" si="125"/>
        <v/>
      </c>
      <c r="AX231" s="32" t="str">
        <f t="shared" si="126"/>
        <v/>
      </c>
      <c r="AY231" s="192">
        <f t="shared" si="127"/>
        <v>0</v>
      </c>
    </row>
    <row r="232" spans="1:51" ht="20.100000000000001" customHeight="1" x14ac:dyDescent="0.4">
      <c r="A232" s="110" t="str">
        <f t="shared" si="99"/>
        <v/>
      </c>
      <c r="B232" s="111" t="s">
        <v>1192</v>
      </c>
      <c r="C232" s="113" t="s">
        <v>186</v>
      </c>
      <c r="D232" s="113" t="s">
        <v>606</v>
      </c>
      <c r="E232" s="111" t="s">
        <v>607</v>
      </c>
      <c r="F232" s="4"/>
      <c r="G232" s="47"/>
      <c r="H232" s="12"/>
      <c r="I232" s="5"/>
      <c r="J232" s="5"/>
      <c r="K232" s="182" t="str">
        <f t="shared" si="128"/>
        <v/>
      </c>
      <c r="L232" s="204"/>
      <c r="M232" s="219" t="str">
        <f t="shared" si="100"/>
        <v/>
      </c>
      <c r="N232" s="191" t="str">
        <f t="shared" si="129"/>
        <v/>
      </c>
      <c r="O232" s="191"/>
      <c r="P232" s="191"/>
      <c r="Q232" s="191"/>
      <c r="R232" s="191"/>
      <c r="S232" s="191"/>
      <c r="T232" s="191"/>
      <c r="U232" s="31" t="str">
        <f t="shared" si="101"/>
        <v/>
      </c>
      <c r="V232" s="31">
        <f t="shared" si="102"/>
        <v>0</v>
      </c>
      <c r="W232" s="31">
        <f t="shared" si="103"/>
        <v>0</v>
      </c>
      <c r="X232" s="31" t="str">
        <f t="shared" si="104"/>
        <v/>
      </c>
      <c r="Y232" s="31">
        <f t="shared" si="105"/>
        <v>0</v>
      </c>
      <c r="Z232" s="31">
        <f t="shared" si="106"/>
        <v>0</v>
      </c>
      <c r="AA232" s="31" t="str">
        <f t="shared" si="107"/>
        <v/>
      </c>
      <c r="AB232" s="31">
        <f t="shared" si="108"/>
        <v>0</v>
      </c>
      <c r="AC232" s="31">
        <f t="shared" si="109"/>
        <v>0</v>
      </c>
      <c r="AD232" s="31" t="str">
        <f t="shared" si="110"/>
        <v/>
      </c>
      <c r="AE232" s="31">
        <f t="shared" si="111"/>
        <v>0</v>
      </c>
      <c r="AF232" s="31">
        <f t="shared" si="112"/>
        <v>0</v>
      </c>
      <c r="AG232" s="31" t="str">
        <f t="shared" si="113"/>
        <v/>
      </c>
      <c r="AH232" s="31">
        <f t="shared" si="114"/>
        <v>0</v>
      </c>
      <c r="AI232" s="31">
        <f t="shared" si="115"/>
        <v>0</v>
      </c>
      <c r="AJ232" s="31" t="str">
        <f t="shared" si="116"/>
        <v/>
      </c>
      <c r="AK232" s="31">
        <f t="shared" si="117"/>
        <v>0</v>
      </c>
      <c r="AL232" s="31">
        <f t="shared" si="118"/>
        <v>0</v>
      </c>
      <c r="AM232" s="243" t="str">
        <f t="shared" si="119"/>
        <v/>
      </c>
      <c r="AN232" s="31">
        <f t="shared" si="120"/>
        <v>0</v>
      </c>
      <c r="AO232" s="31">
        <f t="shared" si="121"/>
        <v>0</v>
      </c>
      <c r="AR232" s="31" t="str">
        <f t="shared" si="130"/>
        <v/>
      </c>
      <c r="AS232" s="32" t="str">
        <f t="shared" si="122"/>
        <v/>
      </c>
      <c r="AT232" s="31" t="str">
        <f t="shared" si="123"/>
        <v/>
      </c>
      <c r="AU232" s="32">
        <f t="shared" si="124"/>
        <v>0</v>
      </c>
      <c r="AW232" s="31" t="str">
        <f t="shared" si="125"/>
        <v/>
      </c>
      <c r="AX232" s="32" t="str">
        <f t="shared" si="126"/>
        <v/>
      </c>
      <c r="AY232" s="192">
        <f t="shared" si="127"/>
        <v>0</v>
      </c>
    </row>
    <row r="233" spans="1:51" ht="20.100000000000001" customHeight="1" x14ac:dyDescent="0.4">
      <c r="A233" s="110" t="str">
        <f t="shared" si="99"/>
        <v/>
      </c>
      <c r="B233" s="106" t="s">
        <v>1193</v>
      </c>
      <c r="C233" s="112" t="s">
        <v>186</v>
      </c>
      <c r="D233" s="113" t="s">
        <v>608</v>
      </c>
      <c r="E233" s="111" t="s">
        <v>609</v>
      </c>
      <c r="F233" s="4"/>
      <c r="G233" s="47"/>
      <c r="H233" s="12"/>
      <c r="I233" s="5"/>
      <c r="J233" s="5"/>
      <c r="K233" s="182" t="str">
        <f t="shared" si="128"/>
        <v/>
      </c>
      <c r="L233" s="204"/>
      <c r="M233" s="219" t="str">
        <f t="shared" si="100"/>
        <v/>
      </c>
      <c r="N233" s="191" t="str">
        <f t="shared" si="129"/>
        <v/>
      </c>
      <c r="O233" s="191"/>
      <c r="P233" s="191"/>
      <c r="Q233" s="191"/>
      <c r="R233" s="191"/>
      <c r="S233" s="191"/>
      <c r="T233" s="191"/>
      <c r="U233" s="31" t="str">
        <f t="shared" si="101"/>
        <v/>
      </c>
      <c r="V233" s="31">
        <f t="shared" si="102"/>
        <v>0</v>
      </c>
      <c r="W233" s="31">
        <f t="shared" si="103"/>
        <v>0</v>
      </c>
      <c r="X233" s="31" t="str">
        <f t="shared" si="104"/>
        <v/>
      </c>
      <c r="Y233" s="31">
        <f t="shared" si="105"/>
        <v>0</v>
      </c>
      <c r="Z233" s="31">
        <f t="shared" si="106"/>
        <v>0</v>
      </c>
      <c r="AA233" s="31" t="str">
        <f t="shared" si="107"/>
        <v/>
      </c>
      <c r="AB233" s="31">
        <f t="shared" si="108"/>
        <v>0</v>
      </c>
      <c r="AC233" s="31">
        <f t="shared" si="109"/>
        <v>0</v>
      </c>
      <c r="AD233" s="31" t="str">
        <f t="shared" si="110"/>
        <v/>
      </c>
      <c r="AE233" s="31">
        <f t="shared" si="111"/>
        <v>0</v>
      </c>
      <c r="AF233" s="31">
        <f t="shared" si="112"/>
        <v>0</v>
      </c>
      <c r="AG233" s="31" t="str">
        <f t="shared" si="113"/>
        <v/>
      </c>
      <c r="AH233" s="31">
        <f t="shared" si="114"/>
        <v>0</v>
      </c>
      <c r="AI233" s="31">
        <f t="shared" si="115"/>
        <v>0</v>
      </c>
      <c r="AJ233" s="31" t="str">
        <f t="shared" si="116"/>
        <v/>
      </c>
      <c r="AK233" s="31">
        <f t="shared" si="117"/>
        <v>0</v>
      </c>
      <c r="AL233" s="31">
        <f t="shared" si="118"/>
        <v>0</v>
      </c>
      <c r="AM233" s="243" t="str">
        <f t="shared" si="119"/>
        <v/>
      </c>
      <c r="AN233" s="31">
        <f t="shared" si="120"/>
        <v>0</v>
      </c>
      <c r="AO233" s="31">
        <f t="shared" si="121"/>
        <v>0</v>
      </c>
      <c r="AR233" s="31" t="str">
        <f t="shared" si="130"/>
        <v/>
      </c>
      <c r="AS233" s="32" t="str">
        <f t="shared" si="122"/>
        <v/>
      </c>
      <c r="AT233" s="31" t="str">
        <f t="shared" si="123"/>
        <v/>
      </c>
      <c r="AU233" s="32">
        <f t="shared" si="124"/>
        <v>0</v>
      </c>
      <c r="AW233" s="31" t="str">
        <f t="shared" si="125"/>
        <v/>
      </c>
      <c r="AX233" s="32" t="str">
        <f t="shared" si="126"/>
        <v/>
      </c>
      <c r="AY233" s="192">
        <f t="shared" si="127"/>
        <v>0</v>
      </c>
    </row>
    <row r="234" spans="1:51" ht="20.100000000000001" customHeight="1" x14ac:dyDescent="0.4">
      <c r="A234" s="110" t="str">
        <f t="shared" si="99"/>
        <v/>
      </c>
      <c r="B234" s="111" t="s">
        <v>1194</v>
      </c>
      <c r="C234" s="112" t="s">
        <v>186</v>
      </c>
      <c r="D234" s="113" t="s">
        <v>610</v>
      </c>
      <c r="E234" s="111" t="s">
        <v>611</v>
      </c>
      <c r="F234" s="4"/>
      <c r="G234" s="47"/>
      <c r="H234" s="12"/>
      <c r="I234" s="5"/>
      <c r="J234" s="5"/>
      <c r="K234" s="182" t="str">
        <f t="shared" si="128"/>
        <v/>
      </c>
      <c r="L234" s="204"/>
      <c r="M234" s="219" t="str">
        <f t="shared" si="100"/>
        <v/>
      </c>
      <c r="N234" s="191" t="str">
        <f t="shared" si="129"/>
        <v/>
      </c>
      <c r="O234" s="191"/>
      <c r="P234" s="191"/>
      <c r="Q234" s="191"/>
      <c r="R234" s="191"/>
      <c r="S234" s="191"/>
      <c r="T234" s="191"/>
      <c r="U234" s="31" t="str">
        <f t="shared" si="101"/>
        <v/>
      </c>
      <c r="V234" s="31">
        <f t="shared" si="102"/>
        <v>0</v>
      </c>
      <c r="W234" s="31">
        <f t="shared" si="103"/>
        <v>0</v>
      </c>
      <c r="X234" s="31" t="str">
        <f t="shared" si="104"/>
        <v/>
      </c>
      <c r="Y234" s="31">
        <f t="shared" si="105"/>
        <v>0</v>
      </c>
      <c r="Z234" s="31">
        <f t="shared" si="106"/>
        <v>0</v>
      </c>
      <c r="AA234" s="31" t="str">
        <f t="shared" si="107"/>
        <v/>
      </c>
      <c r="AB234" s="31">
        <f t="shared" si="108"/>
        <v>0</v>
      </c>
      <c r="AC234" s="31">
        <f t="shared" si="109"/>
        <v>0</v>
      </c>
      <c r="AD234" s="31" t="str">
        <f t="shared" si="110"/>
        <v/>
      </c>
      <c r="AE234" s="31">
        <f t="shared" si="111"/>
        <v>0</v>
      </c>
      <c r="AF234" s="31">
        <f t="shared" si="112"/>
        <v>0</v>
      </c>
      <c r="AG234" s="31" t="str">
        <f t="shared" si="113"/>
        <v/>
      </c>
      <c r="AH234" s="31">
        <f t="shared" si="114"/>
        <v>0</v>
      </c>
      <c r="AI234" s="31">
        <f t="shared" si="115"/>
        <v>0</v>
      </c>
      <c r="AJ234" s="31" t="str">
        <f t="shared" si="116"/>
        <v/>
      </c>
      <c r="AK234" s="31">
        <f t="shared" si="117"/>
        <v>0</v>
      </c>
      <c r="AL234" s="31">
        <f t="shared" si="118"/>
        <v>0</v>
      </c>
      <c r="AM234" s="243" t="str">
        <f t="shared" si="119"/>
        <v/>
      </c>
      <c r="AN234" s="31">
        <f t="shared" si="120"/>
        <v>0</v>
      </c>
      <c r="AO234" s="31">
        <f t="shared" si="121"/>
        <v>0</v>
      </c>
      <c r="AR234" s="31" t="str">
        <f t="shared" si="130"/>
        <v/>
      </c>
      <c r="AS234" s="32" t="str">
        <f t="shared" si="122"/>
        <v/>
      </c>
      <c r="AT234" s="31" t="str">
        <f t="shared" si="123"/>
        <v/>
      </c>
      <c r="AU234" s="32">
        <f t="shared" si="124"/>
        <v>0</v>
      </c>
      <c r="AW234" s="31" t="str">
        <f t="shared" si="125"/>
        <v/>
      </c>
      <c r="AX234" s="32" t="str">
        <f t="shared" si="126"/>
        <v/>
      </c>
      <c r="AY234" s="192">
        <f t="shared" si="127"/>
        <v>0</v>
      </c>
    </row>
    <row r="235" spans="1:51" ht="20.100000000000001" customHeight="1" x14ac:dyDescent="0.4">
      <c r="A235" s="110" t="str">
        <f t="shared" si="99"/>
        <v/>
      </c>
      <c r="B235" s="106" t="s">
        <v>1195</v>
      </c>
      <c r="C235" s="112" t="s">
        <v>186</v>
      </c>
      <c r="D235" s="113" t="s">
        <v>612</v>
      </c>
      <c r="E235" s="111" t="s">
        <v>613</v>
      </c>
      <c r="F235" s="4"/>
      <c r="G235" s="47"/>
      <c r="H235" s="12"/>
      <c r="I235" s="5"/>
      <c r="J235" s="5"/>
      <c r="K235" s="182" t="str">
        <f t="shared" si="128"/>
        <v/>
      </c>
      <c r="L235" s="204"/>
      <c r="M235" s="219" t="str">
        <f t="shared" si="100"/>
        <v/>
      </c>
      <c r="N235" s="191" t="str">
        <f t="shared" si="129"/>
        <v/>
      </c>
      <c r="O235" s="191"/>
      <c r="P235" s="191"/>
      <c r="Q235" s="191"/>
      <c r="R235" s="191"/>
      <c r="S235" s="191"/>
      <c r="T235" s="191"/>
      <c r="U235" s="31" t="str">
        <f t="shared" si="101"/>
        <v/>
      </c>
      <c r="V235" s="31">
        <f t="shared" si="102"/>
        <v>0</v>
      </c>
      <c r="W235" s="31">
        <f t="shared" si="103"/>
        <v>0</v>
      </c>
      <c r="X235" s="31" t="str">
        <f t="shared" si="104"/>
        <v/>
      </c>
      <c r="Y235" s="31">
        <f t="shared" si="105"/>
        <v>0</v>
      </c>
      <c r="Z235" s="31">
        <f t="shared" si="106"/>
        <v>0</v>
      </c>
      <c r="AA235" s="31" t="str">
        <f t="shared" si="107"/>
        <v/>
      </c>
      <c r="AB235" s="31">
        <f t="shared" si="108"/>
        <v>0</v>
      </c>
      <c r="AC235" s="31">
        <f t="shared" si="109"/>
        <v>0</v>
      </c>
      <c r="AD235" s="31" t="str">
        <f t="shared" si="110"/>
        <v/>
      </c>
      <c r="AE235" s="31">
        <f t="shared" si="111"/>
        <v>0</v>
      </c>
      <c r="AF235" s="31">
        <f t="shared" si="112"/>
        <v>0</v>
      </c>
      <c r="AG235" s="31" t="str">
        <f t="shared" si="113"/>
        <v/>
      </c>
      <c r="AH235" s="31">
        <f t="shared" si="114"/>
        <v>0</v>
      </c>
      <c r="AI235" s="31">
        <f t="shared" si="115"/>
        <v>0</v>
      </c>
      <c r="AJ235" s="31" t="str">
        <f t="shared" si="116"/>
        <v/>
      </c>
      <c r="AK235" s="31">
        <f t="shared" si="117"/>
        <v>0</v>
      </c>
      <c r="AL235" s="31">
        <f t="shared" si="118"/>
        <v>0</v>
      </c>
      <c r="AM235" s="243" t="str">
        <f t="shared" si="119"/>
        <v/>
      </c>
      <c r="AN235" s="31">
        <f t="shared" si="120"/>
        <v>0</v>
      </c>
      <c r="AO235" s="31">
        <f t="shared" si="121"/>
        <v>0</v>
      </c>
      <c r="AR235" s="31" t="str">
        <f t="shared" si="130"/>
        <v/>
      </c>
      <c r="AS235" s="32" t="str">
        <f t="shared" si="122"/>
        <v/>
      </c>
      <c r="AT235" s="31" t="str">
        <f t="shared" si="123"/>
        <v/>
      </c>
      <c r="AU235" s="32">
        <f t="shared" si="124"/>
        <v>0</v>
      </c>
      <c r="AW235" s="31" t="str">
        <f t="shared" si="125"/>
        <v/>
      </c>
      <c r="AX235" s="32" t="str">
        <f t="shared" si="126"/>
        <v/>
      </c>
      <c r="AY235" s="192">
        <f t="shared" si="127"/>
        <v>0</v>
      </c>
    </row>
    <row r="236" spans="1:51" ht="20.100000000000001" customHeight="1" x14ac:dyDescent="0.4">
      <c r="A236" s="110" t="str">
        <f t="shared" si="99"/>
        <v/>
      </c>
      <c r="B236" s="111" t="s">
        <v>1196</v>
      </c>
      <c r="C236" s="112" t="s">
        <v>186</v>
      </c>
      <c r="D236" s="113" t="s">
        <v>614</v>
      </c>
      <c r="E236" s="111" t="s">
        <v>615</v>
      </c>
      <c r="F236" s="4"/>
      <c r="G236" s="47"/>
      <c r="H236" s="12"/>
      <c r="I236" s="5"/>
      <c r="J236" s="5"/>
      <c r="K236" s="182" t="str">
        <f t="shared" si="128"/>
        <v/>
      </c>
      <c r="L236" s="204"/>
      <c r="M236" s="219" t="str">
        <f t="shared" si="100"/>
        <v/>
      </c>
      <c r="N236" s="191" t="str">
        <f t="shared" si="129"/>
        <v/>
      </c>
      <c r="O236" s="191"/>
      <c r="P236" s="191"/>
      <c r="Q236" s="191"/>
      <c r="R236" s="191"/>
      <c r="S236" s="191"/>
      <c r="T236" s="191"/>
      <c r="U236" s="31" t="str">
        <f t="shared" si="101"/>
        <v/>
      </c>
      <c r="V236" s="31">
        <f t="shared" si="102"/>
        <v>0</v>
      </c>
      <c r="W236" s="31">
        <f t="shared" si="103"/>
        <v>0</v>
      </c>
      <c r="X236" s="31" t="str">
        <f t="shared" si="104"/>
        <v/>
      </c>
      <c r="Y236" s="31">
        <f t="shared" si="105"/>
        <v>0</v>
      </c>
      <c r="Z236" s="31">
        <f t="shared" si="106"/>
        <v>0</v>
      </c>
      <c r="AA236" s="31" t="str">
        <f t="shared" si="107"/>
        <v/>
      </c>
      <c r="AB236" s="31">
        <f t="shared" si="108"/>
        <v>0</v>
      </c>
      <c r="AC236" s="31">
        <f t="shared" si="109"/>
        <v>0</v>
      </c>
      <c r="AD236" s="31" t="str">
        <f t="shared" si="110"/>
        <v/>
      </c>
      <c r="AE236" s="31">
        <f t="shared" si="111"/>
        <v>0</v>
      </c>
      <c r="AF236" s="31">
        <f t="shared" si="112"/>
        <v>0</v>
      </c>
      <c r="AG236" s="31" t="str">
        <f t="shared" si="113"/>
        <v/>
      </c>
      <c r="AH236" s="31">
        <f t="shared" si="114"/>
        <v>0</v>
      </c>
      <c r="AI236" s="31">
        <f t="shared" si="115"/>
        <v>0</v>
      </c>
      <c r="AJ236" s="31" t="str">
        <f t="shared" si="116"/>
        <v/>
      </c>
      <c r="AK236" s="31">
        <f t="shared" si="117"/>
        <v>0</v>
      </c>
      <c r="AL236" s="31">
        <f t="shared" si="118"/>
        <v>0</v>
      </c>
      <c r="AM236" s="243" t="str">
        <f t="shared" si="119"/>
        <v/>
      </c>
      <c r="AN236" s="31">
        <f t="shared" si="120"/>
        <v>0</v>
      </c>
      <c r="AO236" s="31">
        <f t="shared" si="121"/>
        <v>0</v>
      </c>
      <c r="AR236" s="31" t="str">
        <f t="shared" si="130"/>
        <v/>
      </c>
      <c r="AS236" s="32" t="str">
        <f t="shared" si="122"/>
        <v/>
      </c>
      <c r="AT236" s="31" t="str">
        <f t="shared" si="123"/>
        <v/>
      </c>
      <c r="AU236" s="32">
        <f t="shared" si="124"/>
        <v>0</v>
      </c>
      <c r="AW236" s="31" t="str">
        <f t="shared" si="125"/>
        <v/>
      </c>
      <c r="AX236" s="32" t="str">
        <f t="shared" si="126"/>
        <v/>
      </c>
      <c r="AY236" s="192">
        <f t="shared" si="127"/>
        <v>0</v>
      </c>
    </row>
    <row r="237" spans="1:51" ht="20.100000000000001" customHeight="1" x14ac:dyDescent="0.4">
      <c r="A237" s="110" t="str">
        <f t="shared" si="99"/>
        <v/>
      </c>
      <c r="B237" s="106" t="s">
        <v>1197</v>
      </c>
      <c r="C237" s="112" t="s">
        <v>186</v>
      </c>
      <c r="D237" s="113" t="s">
        <v>616</v>
      </c>
      <c r="E237" s="111" t="s">
        <v>617</v>
      </c>
      <c r="F237" s="4"/>
      <c r="G237" s="47"/>
      <c r="H237" s="12"/>
      <c r="I237" s="5"/>
      <c r="J237" s="5"/>
      <c r="K237" s="182" t="str">
        <f t="shared" si="128"/>
        <v/>
      </c>
      <c r="L237" s="204"/>
      <c r="M237" s="219" t="str">
        <f t="shared" si="100"/>
        <v/>
      </c>
      <c r="N237" s="191" t="str">
        <f t="shared" si="129"/>
        <v/>
      </c>
      <c r="O237" s="191"/>
      <c r="P237" s="191"/>
      <c r="Q237" s="191"/>
      <c r="R237" s="191"/>
      <c r="S237" s="191"/>
      <c r="T237" s="191"/>
      <c r="U237" s="31" t="str">
        <f t="shared" si="101"/>
        <v/>
      </c>
      <c r="V237" s="31">
        <f t="shared" si="102"/>
        <v>0</v>
      </c>
      <c r="W237" s="31">
        <f t="shared" si="103"/>
        <v>0</v>
      </c>
      <c r="X237" s="31" t="str">
        <f t="shared" si="104"/>
        <v/>
      </c>
      <c r="Y237" s="31">
        <f t="shared" si="105"/>
        <v>0</v>
      </c>
      <c r="Z237" s="31">
        <f t="shared" si="106"/>
        <v>0</v>
      </c>
      <c r="AA237" s="31" t="str">
        <f t="shared" si="107"/>
        <v/>
      </c>
      <c r="AB237" s="31">
        <f t="shared" si="108"/>
        <v>0</v>
      </c>
      <c r="AC237" s="31">
        <f t="shared" si="109"/>
        <v>0</v>
      </c>
      <c r="AD237" s="31" t="str">
        <f t="shared" si="110"/>
        <v/>
      </c>
      <c r="AE237" s="31">
        <f t="shared" si="111"/>
        <v>0</v>
      </c>
      <c r="AF237" s="31">
        <f t="shared" si="112"/>
        <v>0</v>
      </c>
      <c r="AG237" s="31" t="str">
        <f t="shared" si="113"/>
        <v/>
      </c>
      <c r="AH237" s="31">
        <f t="shared" si="114"/>
        <v>0</v>
      </c>
      <c r="AI237" s="31">
        <f t="shared" si="115"/>
        <v>0</v>
      </c>
      <c r="AJ237" s="31" t="str">
        <f t="shared" si="116"/>
        <v/>
      </c>
      <c r="AK237" s="31">
        <f t="shared" si="117"/>
        <v>0</v>
      </c>
      <c r="AL237" s="31">
        <f t="shared" si="118"/>
        <v>0</v>
      </c>
      <c r="AM237" s="243" t="str">
        <f t="shared" si="119"/>
        <v/>
      </c>
      <c r="AN237" s="31">
        <f t="shared" si="120"/>
        <v>0</v>
      </c>
      <c r="AO237" s="31">
        <f t="shared" si="121"/>
        <v>0</v>
      </c>
      <c r="AR237" s="31" t="str">
        <f t="shared" si="130"/>
        <v/>
      </c>
      <c r="AS237" s="32" t="str">
        <f t="shared" si="122"/>
        <v/>
      </c>
      <c r="AT237" s="31" t="str">
        <f t="shared" si="123"/>
        <v/>
      </c>
      <c r="AU237" s="32">
        <f t="shared" si="124"/>
        <v>0</v>
      </c>
      <c r="AW237" s="31" t="str">
        <f t="shared" si="125"/>
        <v/>
      </c>
      <c r="AX237" s="32" t="str">
        <f t="shared" si="126"/>
        <v/>
      </c>
      <c r="AY237" s="192">
        <f t="shared" si="127"/>
        <v>0</v>
      </c>
    </row>
    <row r="238" spans="1:51" ht="20.100000000000001" customHeight="1" thickBot="1" x14ac:dyDescent="0.45">
      <c r="A238" s="117" t="str">
        <f t="shared" si="99"/>
        <v/>
      </c>
      <c r="B238" s="118" t="s">
        <v>1198</v>
      </c>
      <c r="C238" s="119" t="s">
        <v>186</v>
      </c>
      <c r="D238" s="119" t="s">
        <v>618</v>
      </c>
      <c r="E238" s="118" t="s">
        <v>619</v>
      </c>
      <c r="F238" s="6"/>
      <c r="G238" s="50"/>
      <c r="H238" s="35"/>
      <c r="I238" s="7"/>
      <c r="J238" s="7"/>
      <c r="K238" s="183" t="str">
        <f t="shared" si="128"/>
        <v/>
      </c>
      <c r="L238" s="206"/>
      <c r="M238" s="222" t="str">
        <f t="shared" si="100"/>
        <v/>
      </c>
      <c r="N238" s="191" t="str">
        <f t="shared" si="129"/>
        <v/>
      </c>
      <c r="O238" s="191"/>
      <c r="P238" s="191"/>
      <c r="Q238" s="191"/>
      <c r="R238" s="191"/>
      <c r="S238" s="191"/>
      <c r="T238" s="191"/>
      <c r="U238" s="31" t="str">
        <f t="shared" si="101"/>
        <v/>
      </c>
      <c r="V238" s="31">
        <f t="shared" si="102"/>
        <v>0</v>
      </c>
      <c r="W238" s="31">
        <f t="shared" si="103"/>
        <v>0</v>
      </c>
      <c r="X238" s="31" t="str">
        <f t="shared" si="104"/>
        <v/>
      </c>
      <c r="Y238" s="31">
        <f t="shared" si="105"/>
        <v>0</v>
      </c>
      <c r="Z238" s="31">
        <f t="shared" si="106"/>
        <v>0</v>
      </c>
      <c r="AA238" s="31" t="str">
        <f t="shared" si="107"/>
        <v/>
      </c>
      <c r="AB238" s="31">
        <f t="shared" si="108"/>
        <v>0</v>
      </c>
      <c r="AC238" s="31">
        <f t="shared" si="109"/>
        <v>0</v>
      </c>
      <c r="AD238" s="31" t="str">
        <f t="shared" si="110"/>
        <v/>
      </c>
      <c r="AE238" s="31">
        <f t="shared" si="111"/>
        <v>0</v>
      </c>
      <c r="AF238" s="31">
        <f t="shared" si="112"/>
        <v>0</v>
      </c>
      <c r="AG238" s="31" t="str">
        <f t="shared" si="113"/>
        <v/>
      </c>
      <c r="AH238" s="31">
        <f t="shared" si="114"/>
        <v>0</v>
      </c>
      <c r="AI238" s="31">
        <f t="shared" si="115"/>
        <v>0</v>
      </c>
      <c r="AJ238" s="31" t="str">
        <f t="shared" si="116"/>
        <v/>
      </c>
      <c r="AK238" s="31">
        <f t="shared" si="117"/>
        <v>0</v>
      </c>
      <c r="AL238" s="31">
        <f t="shared" si="118"/>
        <v>0</v>
      </c>
      <c r="AM238" s="243" t="str">
        <f t="shared" si="119"/>
        <v/>
      </c>
      <c r="AN238" s="31">
        <f t="shared" si="120"/>
        <v>0</v>
      </c>
      <c r="AO238" s="31">
        <f t="shared" si="121"/>
        <v>0</v>
      </c>
      <c r="AR238" s="31" t="str">
        <f t="shared" si="130"/>
        <v/>
      </c>
      <c r="AS238" s="32" t="str">
        <f t="shared" si="122"/>
        <v/>
      </c>
      <c r="AT238" s="31" t="str">
        <f t="shared" si="123"/>
        <v/>
      </c>
      <c r="AU238" s="32">
        <f t="shared" si="124"/>
        <v>0</v>
      </c>
      <c r="AW238" s="31" t="str">
        <f t="shared" si="125"/>
        <v/>
      </c>
      <c r="AX238" s="32" t="str">
        <f t="shared" si="126"/>
        <v/>
      </c>
      <c r="AY238" s="192">
        <f t="shared" si="127"/>
        <v>0</v>
      </c>
    </row>
    <row r="239" spans="1:51" ht="20.100000000000001" customHeight="1" x14ac:dyDescent="0.4">
      <c r="A239" s="124" t="str">
        <f t="shared" si="99"/>
        <v/>
      </c>
      <c r="B239" s="106" t="s">
        <v>1199</v>
      </c>
      <c r="C239" s="125" t="s">
        <v>186</v>
      </c>
      <c r="D239" s="108" t="s">
        <v>11</v>
      </c>
      <c r="E239" s="106" t="s">
        <v>12</v>
      </c>
      <c r="F239" s="8"/>
      <c r="G239" s="49"/>
      <c r="H239" s="36"/>
      <c r="I239" s="9"/>
      <c r="J239" s="9"/>
      <c r="K239" s="185" t="str">
        <f t="shared" si="128"/>
        <v/>
      </c>
      <c r="L239" s="205"/>
      <c r="M239" s="221" t="str">
        <f t="shared" si="100"/>
        <v/>
      </c>
      <c r="N239" s="191" t="str">
        <f t="shared" si="129"/>
        <v/>
      </c>
      <c r="O239" s="191"/>
      <c r="P239" s="191"/>
      <c r="Q239" s="191"/>
      <c r="R239" s="191"/>
      <c r="S239" s="191"/>
      <c r="T239" s="191"/>
      <c r="U239" s="31" t="str">
        <f t="shared" si="101"/>
        <v/>
      </c>
      <c r="V239" s="31">
        <f t="shared" si="102"/>
        <v>0</v>
      </c>
      <c r="W239" s="31">
        <f t="shared" si="103"/>
        <v>0</v>
      </c>
      <c r="X239" s="31" t="str">
        <f t="shared" si="104"/>
        <v/>
      </c>
      <c r="Y239" s="31">
        <f t="shared" si="105"/>
        <v>0</v>
      </c>
      <c r="Z239" s="31">
        <f t="shared" si="106"/>
        <v>0</v>
      </c>
      <c r="AA239" s="31" t="str">
        <f t="shared" si="107"/>
        <v/>
      </c>
      <c r="AB239" s="31">
        <f t="shared" si="108"/>
        <v>0</v>
      </c>
      <c r="AC239" s="31">
        <f t="shared" si="109"/>
        <v>0</v>
      </c>
      <c r="AD239" s="31" t="str">
        <f t="shared" si="110"/>
        <v/>
      </c>
      <c r="AE239" s="31">
        <f t="shared" si="111"/>
        <v>0</v>
      </c>
      <c r="AF239" s="31">
        <f t="shared" si="112"/>
        <v>0</v>
      </c>
      <c r="AG239" s="31" t="str">
        <f t="shared" si="113"/>
        <v/>
      </c>
      <c r="AH239" s="31">
        <f t="shared" si="114"/>
        <v>0</v>
      </c>
      <c r="AI239" s="31">
        <f t="shared" si="115"/>
        <v>0</v>
      </c>
      <c r="AJ239" s="31" t="str">
        <f t="shared" si="116"/>
        <v/>
      </c>
      <c r="AK239" s="31">
        <f t="shared" si="117"/>
        <v>0</v>
      </c>
      <c r="AL239" s="31">
        <f t="shared" si="118"/>
        <v>0</v>
      </c>
      <c r="AM239" s="243" t="str">
        <f t="shared" si="119"/>
        <v/>
      </c>
      <c r="AN239" s="31">
        <f t="shared" si="120"/>
        <v>0</v>
      </c>
      <c r="AO239" s="31">
        <f t="shared" si="121"/>
        <v>0</v>
      </c>
      <c r="AR239" s="31" t="str">
        <f t="shared" si="130"/>
        <v/>
      </c>
      <c r="AS239" s="32" t="str">
        <f t="shared" si="122"/>
        <v/>
      </c>
      <c r="AT239" s="31" t="str">
        <f t="shared" si="123"/>
        <v/>
      </c>
      <c r="AU239" s="32">
        <f t="shared" si="124"/>
        <v>0</v>
      </c>
      <c r="AW239" s="31" t="str">
        <f t="shared" si="125"/>
        <v/>
      </c>
      <c r="AX239" s="32" t="str">
        <f t="shared" si="126"/>
        <v/>
      </c>
      <c r="AY239" s="192">
        <f t="shared" si="127"/>
        <v>0</v>
      </c>
    </row>
    <row r="240" spans="1:51" ht="20.100000000000001" customHeight="1" x14ac:dyDescent="0.4">
      <c r="A240" s="110" t="str">
        <f t="shared" si="99"/>
        <v/>
      </c>
      <c r="B240" s="111" t="s">
        <v>1200</v>
      </c>
      <c r="C240" s="112" t="s">
        <v>186</v>
      </c>
      <c r="D240" s="113" t="s">
        <v>620</v>
      </c>
      <c r="E240" s="111" t="s">
        <v>621</v>
      </c>
      <c r="F240" s="4"/>
      <c r="G240" s="47"/>
      <c r="H240" s="12"/>
      <c r="I240" s="5"/>
      <c r="J240" s="5"/>
      <c r="K240" s="182" t="str">
        <f t="shared" si="128"/>
        <v/>
      </c>
      <c r="L240" s="204"/>
      <c r="M240" s="219" t="str">
        <f t="shared" si="100"/>
        <v/>
      </c>
      <c r="N240" s="191" t="str">
        <f t="shared" si="129"/>
        <v/>
      </c>
      <c r="O240" s="191"/>
      <c r="P240" s="191"/>
      <c r="Q240" s="191"/>
      <c r="R240" s="191"/>
      <c r="S240" s="191"/>
      <c r="T240" s="191"/>
      <c r="U240" s="31" t="str">
        <f t="shared" si="101"/>
        <v/>
      </c>
      <c r="V240" s="31">
        <f t="shared" si="102"/>
        <v>0</v>
      </c>
      <c r="W240" s="31">
        <f t="shared" si="103"/>
        <v>0</v>
      </c>
      <c r="X240" s="31" t="str">
        <f t="shared" si="104"/>
        <v/>
      </c>
      <c r="Y240" s="31">
        <f t="shared" si="105"/>
        <v>0</v>
      </c>
      <c r="Z240" s="31">
        <f t="shared" si="106"/>
        <v>0</v>
      </c>
      <c r="AA240" s="31" t="str">
        <f t="shared" si="107"/>
        <v/>
      </c>
      <c r="AB240" s="31">
        <f t="shared" si="108"/>
        <v>0</v>
      </c>
      <c r="AC240" s="31">
        <f t="shared" si="109"/>
        <v>0</v>
      </c>
      <c r="AD240" s="31" t="str">
        <f t="shared" si="110"/>
        <v/>
      </c>
      <c r="AE240" s="31">
        <f t="shared" si="111"/>
        <v>0</v>
      </c>
      <c r="AF240" s="31">
        <f t="shared" si="112"/>
        <v>0</v>
      </c>
      <c r="AG240" s="31" t="str">
        <f t="shared" si="113"/>
        <v/>
      </c>
      <c r="AH240" s="31">
        <f t="shared" si="114"/>
        <v>0</v>
      </c>
      <c r="AI240" s="31">
        <f t="shared" si="115"/>
        <v>0</v>
      </c>
      <c r="AJ240" s="31" t="str">
        <f t="shared" si="116"/>
        <v/>
      </c>
      <c r="AK240" s="31">
        <f t="shared" si="117"/>
        <v>0</v>
      </c>
      <c r="AL240" s="31">
        <f t="shared" si="118"/>
        <v>0</v>
      </c>
      <c r="AM240" s="243" t="str">
        <f t="shared" si="119"/>
        <v/>
      </c>
      <c r="AN240" s="31">
        <f t="shared" si="120"/>
        <v>0</v>
      </c>
      <c r="AO240" s="31">
        <f t="shared" si="121"/>
        <v>0</v>
      </c>
      <c r="AR240" s="31" t="str">
        <f t="shared" si="130"/>
        <v/>
      </c>
      <c r="AS240" s="32" t="str">
        <f t="shared" si="122"/>
        <v/>
      </c>
      <c r="AT240" s="31" t="str">
        <f t="shared" si="123"/>
        <v/>
      </c>
      <c r="AU240" s="32">
        <f t="shared" si="124"/>
        <v>0</v>
      </c>
      <c r="AW240" s="31" t="str">
        <f t="shared" si="125"/>
        <v/>
      </c>
      <c r="AX240" s="32" t="str">
        <f t="shared" si="126"/>
        <v/>
      </c>
      <c r="AY240" s="192">
        <f t="shared" si="127"/>
        <v>0</v>
      </c>
    </row>
    <row r="241" spans="1:51" ht="20.100000000000001" customHeight="1" x14ac:dyDescent="0.4">
      <c r="A241" s="110" t="str">
        <f t="shared" si="99"/>
        <v/>
      </c>
      <c r="B241" s="106" t="s">
        <v>1201</v>
      </c>
      <c r="C241" s="113" t="s">
        <v>186</v>
      </c>
      <c r="D241" s="113" t="s">
        <v>622</v>
      </c>
      <c r="E241" s="111" t="s">
        <v>623</v>
      </c>
      <c r="F241" s="4"/>
      <c r="G241" s="47"/>
      <c r="H241" s="12"/>
      <c r="I241" s="5"/>
      <c r="J241" s="5"/>
      <c r="K241" s="182" t="str">
        <f t="shared" si="128"/>
        <v/>
      </c>
      <c r="L241" s="204"/>
      <c r="M241" s="219" t="str">
        <f t="shared" si="100"/>
        <v/>
      </c>
      <c r="N241" s="191" t="str">
        <f t="shared" si="129"/>
        <v/>
      </c>
      <c r="O241" s="191"/>
      <c r="P241" s="191"/>
      <c r="Q241" s="191"/>
      <c r="R241" s="191"/>
      <c r="S241" s="191"/>
      <c r="T241" s="191"/>
      <c r="U241" s="31" t="str">
        <f t="shared" si="101"/>
        <v/>
      </c>
      <c r="V241" s="31">
        <f t="shared" si="102"/>
        <v>0</v>
      </c>
      <c r="W241" s="31">
        <f t="shared" si="103"/>
        <v>0</v>
      </c>
      <c r="X241" s="31" t="str">
        <f t="shared" si="104"/>
        <v/>
      </c>
      <c r="Y241" s="31">
        <f t="shared" si="105"/>
        <v>0</v>
      </c>
      <c r="Z241" s="31">
        <f t="shared" si="106"/>
        <v>0</v>
      </c>
      <c r="AA241" s="31" t="str">
        <f t="shared" si="107"/>
        <v/>
      </c>
      <c r="AB241" s="31">
        <f t="shared" si="108"/>
        <v>0</v>
      </c>
      <c r="AC241" s="31">
        <f t="shared" si="109"/>
        <v>0</v>
      </c>
      <c r="AD241" s="31" t="str">
        <f t="shared" si="110"/>
        <v/>
      </c>
      <c r="AE241" s="31">
        <f t="shared" si="111"/>
        <v>0</v>
      </c>
      <c r="AF241" s="31">
        <f t="shared" si="112"/>
        <v>0</v>
      </c>
      <c r="AG241" s="31" t="str">
        <f t="shared" si="113"/>
        <v/>
      </c>
      <c r="AH241" s="31">
        <f t="shared" si="114"/>
        <v>0</v>
      </c>
      <c r="AI241" s="31">
        <f t="shared" si="115"/>
        <v>0</v>
      </c>
      <c r="AJ241" s="31" t="str">
        <f t="shared" si="116"/>
        <v/>
      </c>
      <c r="AK241" s="31">
        <f t="shared" si="117"/>
        <v>0</v>
      </c>
      <c r="AL241" s="31">
        <f t="shared" si="118"/>
        <v>0</v>
      </c>
      <c r="AM241" s="243" t="str">
        <f t="shared" si="119"/>
        <v/>
      </c>
      <c r="AN241" s="31">
        <f t="shared" si="120"/>
        <v>0</v>
      </c>
      <c r="AO241" s="31">
        <f t="shared" si="121"/>
        <v>0</v>
      </c>
      <c r="AR241" s="31" t="str">
        <f t="shared" si="130"/>
        <v/>
      </c>
      <c r="AS241" s="32" t="str">
        <f t="shared" si="122"/>
        <v/>
      </c>
      <c r="AT241" s="31" t="str">
        <f t="shared" si="123"/>
        <v/>
      </c>
      <c r="AU241" s="32">
        <f t="shared" si="124"/>
        <v>0</v>
      </c>
      <c r="AW241" s="31" t="str">
        <f t="shared" si="125"/>
        <v/>
      </c>
      <c r="AX241" s="32" t="str">
        <f t="shared" si="126"/>
        <v/>
      </c>
      <c r="AY241" s="192">
        <f t="shared" si="127"/>
        <v>0</v>
      </c>
    </row>
    <row r="242" spans="1:51" ht="20.100000000000001" customHeight="1" x14ac:dyDescent="0.4">
      <c r="A242" s="110" t="str">
        <f t="shared" si="99"/>
        <v/>
      </c>
      <c r="B242" s="111" t="s">
        <v>1202</v>
      </c>
      <c r="C242" s="112" t="s">
        <v>186</v>
      </c>
      <c r="D242" s="113" t="s">
        <v>624</v>
      </c>
      <c r="E242" s="111" t="s">
        <v>625</v>
      </c>
      <c r="F242" s="4"/>
      <c r="G242" s="47"/>
      <c r="H242" s="12"/>
      <c r="I242" s="5"/>
      <c r="J242" s="5"/>
      <c r="K242" s="182" t="str">
        <f t="shared" si="128"/>
        <v/>
      </c>
      <c r="L242" s="204"/>
      <c r="M242" s="219" t="str">
        <f t="shared" si="100"/>
        <v/>
      </c>
      <c r="N242" s="191" t="str">
        <f t="shared" si="129"/>
        <v/>
      </c>
      <c r="O242" s="191"/>
      <c r="P242" s="191"/>
      <c r="Q242" s="191"/>
      <c r="R242" s="191"/>
      <c r="S242" s="191"/>
      <c r="T242" s="191"/>
      <c r="U242" s="31" t="str">
        <f t="shared" si="101"/>
        <v/>
      </c>
      <c r="V242" s="31">
        <f t="shared" si="102"/>
        <v>0</v>
      </c>
      <c r="W242" s="31">
        <f t="shared" si="103"/>
        <v>0</v>
      </c>
      <c r="X242" s="31" t="str">
        <f t="shared" si="104"/>
        <v/>
      </c>
      <c r="Y242" s="31">
        <f t="shared" si="105"/>
        <v>0</v>
      </c>
      <c r="Z242" s="31">
        <f t="shared" si="106"/>
        <v>0</v>
      </c>
      <c r="AA242" s="31" t="str">
        <f t="shared" si="107"/>
        <v/>
      </c>
      <c r="AB242" s="31">
        <f t="shared" si="108"/>
        <v>0</v>
      </c>
      <c r="AC242" s="31">
        <f t="shared" si="109"/>
        <v>0</v>
      </c>
      <c r="AD242" s="31" t="str">
        <f t="shared" si="110"/>
        <v/>
      </c>
      <c r="AE242" s="31">
        <f t="shared" si="111"/>
        <v>0</v>
      </c>
      <c r="AF242" s="31">
        <f t="shared" si="112"/>
        <v>0</v>
      </c>
      <c r="AG242" s="31" t="str">
        <f t="shared" si="113"/>
        <v/>
      </c>
      <c r="AH242" s="31">
        <f t="shared" si="114"/>
        <v>0</v>
      </c>
      <c r="AI242" s="31">
        <f t="shared" si="115"/>
        <v>0</v>
      </c>
      <c r="AJ242" s="31" t="str">
        <f t="shared" si="116"/>
        <v/>
      </c>
      <c r="AK242" s="31">
        <f t="shared" si="117"/>
        <v>0</v>
      </c>
      <c r="AL242" s="31">
        <f t="shared" si="118"/>
        <v>0</v>
      </c>
      <c r="AM242" s="243" t="str">
        <f t="shared" si="119"/>
        <v/>
      </c>
      <c r="AN242" s="31">
        <f t="shared" si="120"/>
        <v>0</v>
      </c>
      <c r="AO242" s="31">
        <f t="shared" si="121"/>
        <v>0</v>
      </c>
      <c r="AR242" s="31" t="str">
        <f t="shared" si="130"/>
        <v/>
      </c>
      <c r="AS242" s="32" t="str">
        <f t="shared" si="122"/>
        <v/>
      </c>
      <c r="AT242" s="31" t="str">
        <f t="shared" si="123"/>
        <v/>
      </c>
      <c r="AU242" s="32">
        <f t="shared" si="124"/>
        <v>0</v>
      </c>
      <c r="AW242" s="31" t="str">
        <f t="shared" si="125"/>
        <v/>
      </c>
      <c r="AX242" s="32" t="str">
        <f t="shared" si="126"/>
        <v/>
      </c>
      <c r="AY242" s="192">
        <f t="shared" si="127"/>
        <v>0</v>
      </c>
    </row>
    <row r="243" spans="1:51" ht="20.100000000000001" customHeight="1" x14ac:dyDescent="0.4">
      <c r="A243" s="110" t="str">
        <f t="shared" si="99"/>
        <v/>
      </c>
      <c r="B243" s="106" t="s">
        <v>1203</v>
      </c>
      <c r="C243" s="113" t="s">
        <v>186</v>
      </c>
      <c r="D243" s="113" t="s">
        <v>626</v>
      </c>
      <c r="E243" s="111" t="s">
        <v>627</v>
      </c>
      <c r="F243" s="4"/>
      <c r="G243" s="47"/>
      <c r="H243" s="12"/>
      <c r="I243" s="5"/>
      <c r="J243" s="5"/>
      <c r="K243" s="182" t="str">
        <f t="shared" si="128"/>
        <v/>
      </c>
      <c r="L243" s="204"/>
      <c r="M243" s="219" t="str">
        <f t="shared" si="100"/>
        <v/>
      </c>
      <c r="N243" s="191" t="str">
        <f t="shared" si="129"/>
        <v/>
      </c>
      <c r="O243" s="191"/>
      <c r="P243" s="191"/>
      <c r="Q243" s="191"/>
      <c r="R243" s="191"/>
      <c r="S243" s="191"/>
      <c r="T243" s="191"/>
      <c r="U243" s="31" t="str">
        <f t="shared" si="101"/>
        <v/>
      </c>
      <c r="V243" s="31">
        <f t="shared" si="102"/>
        <v>0</v>
      </c>
      <c r="W243" s="31">
        <f t="shared" si="103"/>
        <v>0</v>
      </c>
      <c r="X243" s="31" t="str">
        <f t="shared" si="104"/>
        <v/>
      </c>
      <c r="Y243" s="31">
        <f t="shared" si="105"/>
        <v>0</v>
      </c>
      <c r="Z243" s="31">
        <f t="shared" si="106"/>
        <v>0</v>
      </c>
      <c r="AA243" s="31" t="str">
        <f t="shared" si="107"/>
        <v/>
      </c>
      <c r="AB243" s="31">
        <f t="shared" si="108"/>
        <v>0</v>
      </c>
      <c r="AC243" s="31">
        <f t="shared" si="109"/>
        <v>0</v>
      </c>
      <c r="AD243" s="31" t="str">
        <f t="shared" si="110"/>
        <v/>
      </c>
      <c r="AE243" s="31">
        <f t="shared" si="111"/>
        <v>0</v>
      </c>
      <c r="AF243" s="31">
        <f t="shared" si="112"/>
        <v>0</v>
      </c>
      <c r="AG243" s="31" t="str">
        <f t="shared" si="113"/>
        <v/>
      </c>
      <c r="AH243" s="31">
        <f t="shared" si="114"/>
        <v>0</v>
      </c>
      <c r="AI243" s="31">
        <f t="shared" si="115"/>
        <v>0</v>
      </c>
      <c r="AJ243" s="31" t="str">
        <f t="shared" si="116"/>
        <v/>
      </c>
      <c r="AK243" s="31">
        <f t="shared" si="117"/>
        <v>0</v>
      </c>
      <c r="AL243" s="31">
        <f t="shared" si="118"/>
        <v>0</v>
      </c>
      <c r="AM243" s="243" t="str">
        <f t="shared" si="119"/>
        <v/>
      </c>
      <c r="AN243" s="31">
        <f t="shared" si="120"/>
        <v>0</v>
      </c>
      <c r="AO243" s="31">
        <f t="shared" si="121"/>
        <v>0</v>
      </c>
      <c r="AR243" s="31" t="str">
        <f t="shared" si="130"/>
        <v/>
      </c>
      <c r="AS243" s="32" t="str">
        <f t="shared" si="122"/>
        <v/>
      </c>
      <c r="AT243" s="31" t="str">
        <f t="shared" si="123"/>
        <v/>
      </c>
      <c r="AU243" s="32">
        <f t="shared" si="124"/>
        <v>0</v>
      </c>
      <c r="AW243" s="31" t="str">
        <f t="shared" si="125"/>
        <v/>
      </c>
      <c r="AX243" s="32" t="str">
        <f t="shared" si="126"/>
        <v/>
      </c>
      <c r="AY243" s="192">
        <f t="shared" si="127"/>
        <v>0</v>
      </c>
    </row>
    <row r="244" spans="1:51" ht="20.100000000000001" customHeight="1" x14ac:dyDescent="0.4">
      <c r="A244" s="110" t="str">
        <f t="shared" si="99"/>
        <v/>
      </c>
      <c r="B244" s="111" t="s">
        <v>1204</v>
      </c>
      <c r="C244" s="113" t="s">
        <v>186</v>
      </c>
      <c r="D244" s="113" t="s">
        <v>628</v>
      </c>
      <c r="E244" s="111" t="s">
        <v>629</v>
      </c>
      <c r="F244" s="4"/>
      <c r="G244" s="47"/>
      <c r="H244" s="12"/>
      <c r="I244" s="5"/>
      <c r="J244" s="5"/>
      <c r="K244" s="182" t="str">
        <f t="shared" si="128"/>
        <v/>
      </c>
      <c r="L244" s="204"/>
      <c r="M244" s="219" t="str">
        <f t="shared" si="100"/>
        <v/>
      </c>
      <c r="N244" s="191" t="str">
        <f t="shared" si="129"/>
        <v/>
      </c>
      <c r="O244" s="191"/>
      <c r="P244" s="191"/>
      <c r="Q244" s="191"/>
      <c r="R244" s="191"/>
      <c r="S244" s="191"/>
      <c r="T244" s="191"/>
      <c r="U244" s="31" t="str">
        <f t="shared" si="101"/>
        <v/>
      </c>
      <c r="V244" s="31">
        <f t="shared" si="102"/>
        <v>0</v>
      </c>
      <c r="W244" s="31">
        <f t="shared" si="103"/>
        <v>0</v>
      </c>
      <c r="X244" s="31" t="str">
        <f t="shared" si="104"/>
        <v/>
      </c>
      <c r="Y244" s="31">
        <f t="shared" si="105"/>
        <v>0</v>
      </c>
      <c r="Z244" s="31">
        <f t="shared" si="106"/>
        <v>0</v>
      </c>
      <c r="AA244" s="31" t="str">
        <f t="shared" si="107"/>
        <v/>
      </c>
      <c r="AB244" s="31">
        <f t="shared" si="108"/>
        <v>0</v>
      </c>
      <c r="AC244" s="31">
        <f t="shared" si="109"/>
        <v>0</v>
      </c>
      <c r="AD244" s="31" t="str">
        <f t="shared" si="110"/>
        <v/>
      </c>
      <c r="AE244" s="31">
        <f t="shared" si="111"/>
        <v>0</v>
      </c>
      <c r="AF244" s="31">
        <f t="shared" si="112"/>
        <v>0</v>
      </c>
      <c r="AG244" s="31" t="str">
        <f t="shared" si="113"/>
        <v/>
      </c>
      <c r="AH244" s="31">
        <f t="shared" si="114"/>
        <v>0</v>
      </c>
      <c r="AI244" s="31">
        <f t="shared" si="115"/>
        <v>0</v>
      </c>
      <c r="AJ244" s="31" t="str">
        <f t="shared" si="116"/>
        <v/>
      </c>
      <c r="AK244" s="31">
        <f t="shared" si="117"/>
        <v>0</v>
      </c>
      <c r="AL244" s="31">
        <f t="shared" si="118"/>
        <v>0</v>
      </c>
      <c r="AM244" s="243" t="str">
        <f t="shared" si="119"/>
        <v/>
      </c>
      <c r="AN244" s="31">
        <f t="shared" si="120"/>
        <v>0</v>
      </c>
      <c r="AO244" s="31">
        <f t="shared" si="121"/>
        <v>0</v>
      </c>
      <c r="AR244" s="31" t="str">
        <f t="shared" si="130"/>
        <v/>
      </c>
      <c r="AS244" s="32" t="str">
        <f t="shared" si="122"/>
        <v/>
      </c>
      <c r="AT244" s="31" t="str">
        <f t="shared" si="123"/>
        <v/>
      </c>
      <c r="AU244" s="32">
        <f t="shared" si="124"/>
        <v>0</v>
      </c>
      <c r="AW244" s="31" t="str">
        <f t="shared" si="125"/>
        <v/>
      </c>
      <c r="AX244" s="32" t="str">
        <f t="shared" si="126"/>
        <v/>
      </c>
      <c r="AY244" s="192">
        <f t="shared" si="127"/>
        <v>0</v>
      </c>
    </row>
    <row r="245" spans="1:51" ht="20.100000000000001" customHeight="1" x14ac:dyDescent="0.4">
      <c r="A245" s="110" t="str">
        <f t="shared" si="99"/>
        <v/>
      </c>
      <c r="B245" s="106" t="s">
        <v>1205</v>
      </c>
      <c r="C245" s="112" t="s">
        <v>186</v>
      </c>
      <c r="D245" s="113" t="s">
        <v>630</v>
      </c>
      <c r="E245" s="111" t="s">
        <v>631</v>
      </c>
      <c r="F245" s="4"/>
      <c r="G245" s="47"/>
      <c r="H245" s="12"/>
      <c r="I245" s="5"/>
      <c r="J245" s="5"/>
      <c r="K245" s="182" t="str">
        <f t="shared" si="128"/>
        <v/>
      </c>
      <c r="L245" s="204"/>
      <c r="M245" s="219" t="str">
        <f t="shared" si="100"/>
        <v/>
      </c>
      <c r="N245" s="191" t="str">
        <f t="shared" si="129"/>
        <v/>
      </c>
      <c r="O245" s="191"/>
      <c r="P245" s="191"/>
      <c r="Q245" s="191"/>
      <c r="R245" s="191"/>
      <c r="S245" s="191"/>
      <c r="T245" s="191"/>
      <c r="U245" s="31" t="str">
        <f t="shared" si="101"/>
        <v/>
      </c>
      <c r="V245" s="31">
        <f t="shared" si="102"/>
        <v>0</v>
      </c>
      <c r="W245" s="31">
        <f t="shared" si="103"/>
        <v>0</v>
      </c>
      <c r="X245" s="31" t="str">
        <f t="shared" si="104"/>
        <v/>
      </c>
      <c r="Y245" s="31">
        <f t="shared" si="105"/>
        <v>0</v>
      </c>
      <c r="Z245" s="31">
        <f t="shared" si="106"/>
        <v>0</v>
      </c>
      <c r="AA245" s="31" t="str">
        <f t="shared" si="107"/>
        <v/>
      </c>
      <c r="AB245" s="31">
        <f t="shared" si="108"/>
        <v>0</v>
      </c>
      <c r="AC245" s="31">
        <f t="shared" si="109"/>
        <v>0</v>
      </c>
      <c r="AD245" s="31" t="str">
        <f t="shared" si="110"/>
        <v/>
      </c>
      <c r="AE245" s="31">
        <f t="shared" si="111"/>
        <v>0</v>
      </c>
      <c r="AF245" s="31">
        <f t="shared" si="112"/>
        <v>0</v>
      </c>
      <c r="AG245" s="31" t="str">
        <f t="shared" si="113"/>
        <v/>
      </c>
      <c r="AH245" s="31">
        <f t="shared" si="114"/>
        <v>0</v>
      </c>
      <c r="AI245" s="31">
        <f t="shared" si="115"/>
        <v>0</v>
      </c>
      <c r="AJ245" s="31" t="str">
        <f t="shared" si="116"/>
        <v/>
      </c>
      <c r="AK245" s="31">
        <f t="shared" si="117"/>
        <v>0</v>
      </c>
      <c r="AL245" s="31">
        <f t="shared" si="118"/>
        <v>0</v>
      </c>
      <c r="AM245" s="243" t="str">
        <f t="shared" si="119"/>
        <v/>
      </c>
      <c r="AN245" s="31">
        <f t="shared" si="120"/>
        <v>0</v>
      </c>
      <c r="AO245" s="31">
        <f t="shared" si="121"/>
        <v>0</v>
      </c>
      <c r="AR245" s="31" t="str">
        <f t="shared" si="130"/>
        <v/>
      </c>
      <c r="AS245" s="32" t="str">
        <f t="shared" si="122"/>
        <v/>
      </c>
      <c r="AT245" s="31" t="str">
        <f t="shared" si="123"/>
        <v/>
      </c>
      <c r="AU245" s="32">
        <f t="shared" si="124"/>
        <v>0</v>
      </c>
      <c r="AW245" s="31" t="str">
        <f t="shared" si="125"/>
        <v/>
      </c>
      <c r="AX245" s="32" t="str">
        <f t="shared" si="126"/>
        <v/>
      </c>
      <c r="AY245" s="192">
        <f t="shared" si="127"/>
        <v>0</v>
      </c>
    </row>
    <row r="246" spans="1:51" ht="20.100000000000001" customHeight="1" x14ac:dyDescent="0.4">
      <c r="A246" s="110" t="str">
        <f t="shared" si="99"/>
        <v/>
      </c>
      <c r="B246" s="111" t="s">
        <v>1206</v>
      </c>
      <c r="C246" s="112" t="s">
        <v>186</v>
      </c>
      <c r="D246" s="113" t="s">
        <v>632</v>
      </c>
      <c r="E246" s="111" t="s">
        <v>633</v>
      </c>
      <c r="F246" s="4"/>
      <c r="G246" s="47"/>
      <c r="H246" s="12"/>
      <c r="I246" s="5"/>
      <c r="J246" s="5"/>
      <c r="K246" s="182" t="str">
        <f t="shared" si="128"/>
        <v/>
      </c>
      <c r="L246" s="204"/>
      <c r="M246" s="219" t="str">
        <f t="shared" si="100"/>
        <v/>
      </c>
      <c r="N246" s="191" t="str">
        <f t="shared" si="129"/>
        <v/>
      </c>
      <c r="O246" s="191"/>
      <c r="P246" s="191"/>
      <c r="Q246" s="191"/>
      <c r="R246" s="191"/>
      <c r="S246" s="191"/>
      <c r="T246" s="191"/>
      <c r="U246" s="31" t="str">
        <f t="shared" si="101"/>
        <v/>
      </c>
      <c r="V246" s="31">
        <f t="shared" si="102"/>
        <v>0</v>
      </c>
      <c r="W246" s="31">
        <f t="shared" si="103"/>
        <v>0</v>
      </c>
      <c r="X246" s="31" t="str">
        <f t="shared" si="104"/>
        <v/>
      </c>
      <c r="Y246" s="31">
        <f t="shared" si="105"/>
        <v>0</v>
      </c>
      <c r="Z246" s="31">
        <f t="shared" si="106"/>
        <v>0</v>
      </c>
      <c r="AA246" s="31" t="str">
        <f t="shared" si="107"/>
        <v/>
      </c>
      <c r="AB246" s="31">
        <f t="shared" si="108"/>
        <v>0</v>
      </c>
      <c r="AC246" s="31">
        <f t="shared" si="109"/>
        <v>0</v>
      </c>
      <c r="AD246" s="31" t="str">
        <f t="shared" si="110"/>
        <v/>
      </c>
      <c r="AE246" s="31">
        <f t="shared" si="111"/>
        <v>0</v>
      </c>
      <c r="AF246" s="31">
        <f t="shared" si="112"/>
        <v>0</v>
      </c>
      <c r="AG246" s="31" t="str">
        <f t="shared" si="113"/>
        <v/>
      </c>
      <c r="AH246" s="31">
        <f t="shared" si="114"/>
        <v>0</v>
      </c>
      <c r="AI246" s="31">
        <f t="shared" si="115"/>
        <v>0</v>
      </c>
      <c r="AJ246" s="31" t="str">
        <f t="shared" si="116"/>
        <v/>
      </c>
      <c r="AK246" s="31">
        <f t="shared" si="117"/>
        <v>0</v>
      </c>
      <c r="AL246" s="31">
        <f t="shared" si="118"/>
        <v>0</v>
      </c>
      <c r="AM246" s="243" t="str">
        <f t="shared" si="119"/>
        <v/>
      </c>
      <c r="AN246" s="31">
        <f t="shared" si="120"/>
        <v>0</v>
      </c>
      <c r="AO246" s="31">
        <f t="shared" si="121"/>
        <v>0</v>
      </c>
      <c r="AR246" s="31" t="str">
        <f t="shared" si="130"/>
        <v/>
      </c>
      <c r="AS246" s="32" t="str">
        <f t="shared" si="122"/>
        <v/>
      </c>
      <c r="AT246" s="31" t="str">
        <f t="shared" si="123"/>
        <v/>
      </c>
      <c r="AU246" s="32">
        <f t="shared" si="124"/>
        <v>0</v>
      </c>
      <c r="AW246" s="31" t="str">
        <f t="shared" si="125"/>
        <v/>
      </c>
      <c r="AX246" s="32" t="str">
        <f t="shared" si="126"/>
        <v/>
      </c>
      <c r="AY246" s="192">
        <f t="shared" si="127"/>
        <v>0</v>
      </c>
    </row>
    <row r="247" spans="1:51" ht="20.100000000000001" customHeight="1" thickBot="1" x14ac:dyDescent="0.45">
      <c r="A247" s="117" t="str">
        <f t="shared" si="99"/>
        <v/>
      </c>
      <c r="B247" s="118" t="s">
        <v>1207</v>
      </c>
      <c r="C247" s="119" t="s">
        <v>186</v>
      </c>
      <c r="D247" s="119" t="s">
        <v>634</v>
      </c>
      <c r="E247" s="118" t="s">
        <v>635</v>
      </c>
      <c r="F247" s="6"/>
      <c r="G247" s="50"/>
      <c r="H247" s="35"/>
      <c r="I247" s="7"/>
      <c r="J247" s="7"/>
      <c r="K247" s="183" t="str">
        <f t="shared" si="128"/>
        <v/>
      </c>
      <c r="L247" s="206"/>
      <c r="M247" s="222" t="str">
        <f t="shared" si="100"/>
        <v/>
      </c>
      <c r="N247" s="191" t="str">
        <f t="shared" si="129"/>
        <v/>
      </c>
      <c r="O247" s="191"/>
      <c r="P247" s="191"/>
      <c r="Q247" s="191"/>
      <c r="R247" s="191"/>
      <c r="S247" s="191"/>
      <c r="T247" s="191"/>
      <c r="U247" s="31" t="str">
        <f t="shared" si="101"/>
        <v/>
      </c>
      <c r="V247" s="31">
        <f t="shared" si="102"/>
        <v>0</v>
      </c>
      <c r="W247" s="31">
        <f t="shared" si="103"/>
        <v>0</v>
      </c>
      <c r="X247" s="31" t="str">
        <f t="shared" si="104"/>
        <v/>
      </c>
      <c r="Y247" s="31">
        <f t="shared" si="105"/>
        <v>0</v>
      </c>
      <c r="Z247" s="31">
        <f t="shared" si="106"/>
        <v>0</v>
      </c>
      <c r="AA247" s="31" t="str">
        <f t="shared" si="107"/>
        <v/>
      </c>
      <c r="AB247" s="31">
        <f t="shared" si="108"/>
        <v>0</v>
      </c>
      <c r="AC247" s="31">
        <f t="shared" si="109"/>
        <v>0</v>
      </c>
      <c r="AD247" s="31" t="str">
        <f t="shared" si="110"/>
        <v/>
      </c>
      <c r="AE247" s="31">
        <f t="shared" si="111"/>
        <v>0</v>
      </c>
      <c r="AF247" s="31">
        <f t="shared" si="112"/>
        <v>0</v>
      </c>
      <c r="AG247" s="31" t="str">
        <f t="shared" si="113"/>
        <v/>
      </c>
      <c r="AH247" s="31">
        <f t="shared" si="114"/>
        <v>0</v>
      </c>
      <c r="AI247" s="31">
        <f t="shared" si="115"/>
        <v>0</v>
      </c>
      <c r="AJ247" s="31" t="str">
        <f t="shared" si="116"/>
        <v/>
      </c>
      <c r="AK247" s="31">
        <f t="shared" si="117"/>
        <v>0</v>
      </c>
      <c r="AL247" s="31">
        <f t="shared" si="118"/>
        <v>0</v>
      </c>
      <c r="AM247" s="243" t="str">
        <f t="shared" si="119"/>
        <v/>
      </c>
      <c r="AN247" s="31">
        <f t="shared" si="120"/>
        <v>0</v>
      </c>
      <c r="AO247" s="31">
        <f t="shared" si="121"/>
        <v>0</v>
      </c>
      <c r="AR247" s="31" t="str">
        <f t="shared" si="130"/>
        <v/>
      </c>
      <c r="AS247" s="32" t="str">
        <f t="shared" si="122"/>
        <v/>
      </c>
      <c r="AT247" s="31" t="str">
        <f t="shared" si="123"/>
        <v/>
      </c>
      <c r="AU247" s="32">
        <f t="shared" si="124"/>
        <v>0</v>
      </c>
      <c r="AW247" s="31" t="str">
        <f t="shared" si="125"/>
        <v/>
      </c>
      <c r="AX247" s="32" t="str">
        <f t="shared" si="126"/>
        <v/>
      </c>
      <c r="AY247" s="192">
        <f t="shared" si="127"/>
        <v>0</v>
      </c>
    </row>
    <row r="248" spans="1:51" ht="20.100000000000001" customHeight="1" x14ac:dyDescent="0.4">
      <c r="A248" s="124" t="str">
        <f t="shared" si="99"/>
        <v/>
      </c>
      <c r="B248" s="106" t="s">
        <v>1208</v>
      </c>
      <c r="C248" s="108" t="s">
        <v>186</v>
      </c>
      <c r="D248" s="108" t="s">
        <v>636</v>
      </c>
      <c r="E248" s="106" t="s">
        <v>637</v>
      </c>
      <c r="F248" s="8"/>
      <c r="G248" s="49"/>
      <c r="H248" s="36"/>
      <c r="I248" s="9"/>
      <c r="J248" s="9"/>
      <c r="K248" s="185" t="str">
        <f t="shared" si="128"/>
        <v/>
      </c>
      <c r="L248" s="205"/>
      <c r="M248" s="221" t="str">
        <f t="shared" si="100"/>
        <v/>
      </c>
      <c r="N248" s="191" t="str">
        <f t="shared" si="129"/>
        <v/>
      </c>
      <c r="O248" s="191"/>
      <c r="P248" s="191"/>
      <c r="Q248" s="191"/>
      <c r="R248" s="191"/>
      <c r="S248" s="191"/>
      <c r="T248" s="191"/>
      <c r="U248" s="31" t="str">
        <f t="shared" si="101"/>
        <v/>
      </c>
      <c r="V248" s="31">
        <f t="shared" si="102"/>
        <v>0</v>
      </c>
      <c r="W248" s="31">
        <f t="shared" si="103"/>
        <v>0</v>
      </c>
      <c r="X248" s="31" t="str">
        <f t="shared" si="104"/>
        <v/>
      </c>
      <c r="Y248" s="31">
        <f t="shared" si="105"/>
        <v>0</v>
      </c>
      <c r="Z248" s="31">
        <f t="shared" si="106"/>
        <v>0</v>
      </c>
      <c r="AA248" s="31" t="str">
        <f t="shared" si="107"/>
        <v/>
      </c>
      <c r="AB248" s="31">
        <f t="shared" si="108"/>
        <v>0</v>
      </c>
      <c r="AC248" s="31">
        <f t="shared" si="109"/>
        <v>0</v>
      </c>
      <c r="AD248" s="31" t="str">
        <f t="shared" si="110"/>
        <v/>
      </c>
      <c r="AE248" s="31">
        <f t="shared" si="111"/>
        <v>0</v>
      </c>
      <c r="AF248" s="31">
        <f t="shared" si="112"/>
        <v>0</v>
      </c>
      <c r="AG248" s="31" t="str">
        <f t="shared" si="113"/>
        <v/>
      </c>
      <c r="AH248" s="31">
        <f t="shared" si="114"/>
        <v>0</v>
      </c>
      <c r="AI248" s="31">
        <f t="shared" si="115"/>
        <v>0</v>
      </c>
      <c r="AJ248" s="31" t="str">
        <f t="shared" si="116"/>
        <v/>
      </c>
      <c r="AK248" s="31">
        <f t="shared" si="117"/>
        <v>0</v>
      </c>
      <c r="AL248" s="31">
        <f t="shared" si="118"/>
        <v>0</v>
      </c>
      <c r="AM248" s="243" t="str">
        <f t="shared" si="119"/>
        <v/>
      </c>
      <c r="AN248" s="31">
        <f t="shared" si="120"/>
        <v>0</v>
      </c>
      <c r="AO248" s="31">
        <f t="shared" si="121"/>
        <v>0</v>
      </c>
      <c r="AR248" s="31" t="str">
        <f t="shared" si="130"/>
        <v/>
      </c>
      <c r="AS248" s="32" t="str">
        <f t="shared" si="122"/>
        <v/>
      </c>
      <c r="AT248" s="31" t="str">
        <f t="shared" si="123"/>
        <v/>
      </c>
      <c r="AU248" s="32">
        <f t="shared" si="124"/>
        <v>0</v>
      </c>
      <c r="AW248" s="31" t="str">
        <f t="shared" si="125"/>
        <v/>
      </c>
      <c r="AX248" s="32" t="str">
        <f t="shared" si="126"/>
        <v/>
      </c>
      <c r="AY248" s="192">
        <f t="shared" si="127"/>
        <v>0</v>
      </c>
    </row>
    <row r="249" spans="1:51" ht="20.100000000000001" customHeight="1" x14ac:dyDescent="0.4">
      <c r="A249" s="110" t="str">
        <f t="shared" si="99"/>
        <v/>
      </c>
      <c r="B249" s="111" t="s">
        <v>1209</v>
      </c>
      <c r="C249" s="113" t="s">
        <v>186</v>
      </c>
      <c r="D249" s="113" t="s">
        <v>638</v>
      </c>
      <c r="E249" s="111" t="s">
        <v>639</v>
      </c>
      <c r="F249" s="4"/>
      <c r="G249" s="47"/>
      <c r="H249" s="12"/>
      <c r="I249" s="5"/>
      <c r="J249" s="5"/>
      <c r="K249" s="182" t="str">
        <f t="shared" si="128"/>
        <v/>
      </c>
      <c r="L249" s="204"/>
      <c r="M249" s="219" t="str">
        <f t="shared" si="100"/>
        <v/>
      </c>
      <c r="N249" s="191" t="str">
        <f t="shared" si="129"/>
        <v/>
      </c>
      <c r="O249" s="191"/>
      <c r="P249" s="191"/>
      <c r="Q249" s="191"/>
      <c r="R249" s="191"/>
      <c r="S249" s="191"/>
      <c r="T249" s="191"/>
      <c r="U249" s="31" t="str">
        <f t="shared" si="101"/>
        <v/>
      </c>
      <c r="V249" s="31">
        <f t="shared" si="102"/>
        <v>0</v>
      </c>
      <c r="W249" s="31">
        <f t="shared" si="103"/>
        <v>0</v>
      </c>
      <c r="X249" s="31" t="str">
        <f t="shared" si="104"/>
        <v/>
      </c>
      <c r="Y249" s="31">
        <f t="shared" si="105"/>
        <v>0</v>
      </c>
      <c r="Z249" s="31">
        <f t="shared" si="106"/>
        <v>0</v>
      </c>
      <c r="AA249" s="31" t="str">
        <f t="shared" si="107"/>
        <v/>
      </c>
      <c r="AB249" s="31">
        <f t="shared" si="108"/>
        <v>0</v>
      </c>
      <c r="AC249" s="31">
        <f t="shared" si="109"/>
        <v>0</v>
      </c>
      <c r="AD249" s="31" t="str">
        <f t="shared" si="110"/>
        <v/>
      </c>
      <c r="AE249" s="31">
        <f t="shared" si="111"/>
        <v>0</v>
      </c>
      <c r="AF249" s="31">
        <f t="shared" si="112"/>
        <v>0</v>
      </c>
      <c r="AG249" s="31" t="str">
        <f t="shared" si="113"/>
        <v/>
      </c>
      <c r="AH249" s="31">
        <f t="shared" si="114"/>
        <v>0</v>
      </c>
      <c r="AI249" s="31">
        <f t="shared" si="115"/>
        <v>0</v>
      </c>
      <c r="AJ249" s="31" t="str">
        <f t="shared" si="116"/>
        <v/>
      </c>
      <c r="AK249" s="31">
        <f t="shared" si="117"/>
        <v>0</v>
      </c>
      <c r="AL249" s="31">
        <f t="shared" si="118"/>
        <v>0</v>
      </c>
      <c r="AM249" s="243" t="str">
        <f t="shared" si="119"/>
        <v/>
      </c>
      <c r="AN249" s="31">
        <f t="shared" si="120"/>
        <v>0</v>
      </c>
      <c r="AO249" s="31">
        <f t="shared" si="121"/>
        <v>0</v>
      </c>
      <c r="AR249" s="31" t="str">
        <f t="shared" si="130"/>
        <v/>
      </c>
      <c r="AS249" s="32" t="str">
        <f t="shared" si="122"/>
        <v/>
      </c>
      <c r="AT249" s="31" t="str">
        <f t="shared" si="123"/>
        <v/>
      </c>
      <c r="AU249" s="32">
        <f t="shared" si="124"/>
        <v>0</v>
      </c>
      <c r="AW249" s="31" t="str">
        <f t="shared" si="125"/>
        <v/>
      </c>
      <c r="AX249" s="32" t="str">
        <f t="shared" si="126"/>
        <v/>
      </c>
      <c r="AY249" s="192">
        <f t="shared" si="127"/>
        <v>0</v>
      </c>
    </row>
    <row r="250" spans="1:51" ht="20.100000000000001" customHeight="1" x14ac:dyDescent="0.4">
      <c r="A250" s="110" t="str">
        <f t="shared" si="99"/>
        <v/>
      </c>
      <c r="B250" s="106" t="s">
        <v>1210</v>
      </c>
      <c r="C250" s="113" t="s">
        <v>186</v>
      </c>
      <c r="D250" s="113" t="s">
        <v>640</v>
      </c>
      <c r="E250" s="111" t="s">
        <v>641</v>
      </c>
      <c r="F250" s="4"/>
      <c r="G250" s="47"/>
      <c r="H250" s="12"/>
      <c r="I250" s="5"/>
      <c r="J250" s="5"/>
      <c r="K250" s="182" t="str">
        <f t="shared" si="128"/>
        <v/>
      </c>
      <c r="L250" s="204"/>
      <c r="M250" s="219" t="str">
        <f t="shared" si="100"/>
        <v/>
      </c>
      <c r="N250" s="191" t="str">
        <f t="shared" si="129"/>
        <v/>
      </c>
      <c r="O250" s="191"/>
      <c r="P250" s="191"/>
      <c r="Q250" s="191"/>
      <c r="R250" s="191"/>
      <c r="S250" s="191"/>
      <c r="T250" s="191"/>
      <c r="U250" s="31" t="str">
        <f t="shared" si="101"/>
        <v/>
      </c>
      <c r="V250" s="31">
        <f t="shared" si="102"/>
        <v>0</v>
      </c>
      <c r="W250" s="31">
        <f t="shared" si="103"/>
        <v>0</v>
      </c>
      <c r="X250" s="31" t="str">
        <f t="shared" si="104"/>
        <v/>
      </c>
      <c r="Y250" s="31">
        <f t="shared" si="105"/>
        <v>0</v>
      </c>
      <c r="Z250" s="31">
        <f t="shared" si="106"/>
        <v>0</v>
      </c>
      <c r="AA250" s="31" t="str">
        <f t="shared" si="107"/>
        <v/>
      </c>
      <c r="AB250" s="31">
        <f t="shared" si="108"/>
        <v>0</v>
      </c>
      <c r="AC250" s="31">
        <f t="shared" si="109"/>
        <v>0</v>
      </c>
      <c r="AD250" s="31" t="str">
        <f t="shared" si="110"/>
        <v/>
      </c>
      <c r="AE250" s="31">
        <f t="shared" si="111"/>
        <v>0</v>
      </c>
      <c r="AF250" s="31">
        <f t="shared" si="112"/>
        <v>0</v>
      </c>
      <c r="AG250" s="31" t="str">
        <f t="shared" si="113"/>
        <v/>
      </c>
      <c r="AH250" s="31">
        <f t="shared" si="114"/>
        <v>0</v>
      </c>
      <c r="AI250" s="31">
        <f t="shared" si="115"/>
        <v>0</v>
      </c>
      <c r="AJ250" s="31" t="str">
        <f t="shared" si="116"/>
        <v/>
      </c>
      <c r="AK250" s="31">
        <f t="shared" si="117"/>
        <v>0</v>
      </c>
      <c r="AL250" s="31">
        <f t="shared" si="118"/>
        <v>0</v>
      </c>
      <c r="AM250" s="243" t="str">
        <f t="shared" si="119"/>
        <v/>
      </c>
      <c r="AN250" s="31">
        <f t="shared" si="120"/>
        <v>0</v>
      </c>
      <c r="AO250" s="31">
        <f t="shared" si="121"/>
        <v>0</v>
      </c>
      <c r="AR250" s="31" t="str">
        <f t="shared" si="130"/>
        <v/>
      </c>
      <c r="AS250" s="32" t="str">
        <f t="shared" si="122"/>
        <v/>
      </c>
      <c r="AT250" s="31" t="str">
        <f t="shared" si="123"/>
        <v/>
      </c>
      <c r="AU250" s="32">
        <f t="shared" si="124"/>
        <v>0</v>
      </c>
      <c r="AW250" s="31" t="str">
        <f t="shared" si="125"/>
        <v/>
      </c>
      <c r="AX250" s="32" t="str">
        <f t="shared" si="126"/>
        <v/>
      </c>
      <c r="AY250" s="192">
        <f t="shared" si="127"/>
        <v>0</v>
      </c>
    </row>
    <row r="251" spans="1:51" ht="20.100000000000001" customHeight="1" x14ac:dyDescent="0.4">
      <c r="A251" s="110" t="str">
        <f t="shared" si="99"/>
        <v/>
      </c>
      <c r="B251" s="111" t="s">
        <v>1211</v>
      </c>
      <c r="C251" s="112" t="s">
        <v>186</v>
      </c>
      <c r="D251" s="113" t="s">
        <v>642</v>
      </c>
      <c r="E251" s="111" t="s">
        <v>643</v>
      </c>
      <c r="F251" s="4"/>
      <c r="G251" s="47"/>
      <c r="H251" s="12"/>
      <c r="I251" s="5"/>
      <c r="J251" s="5"/>
      <c r="K251" s="182" t="str">
        <f t="shared" si="128"/>
        <v/>
      </c>
      <c r="L251" s="204"/>
      <c r="M251" s="219" t="str">
        <f t="shared" si="100"/>
        <v/>
      </c>
      <c r="N251" s="191" t="str">
        <f t="shared" si="129"/>
        <v/>
      </c>
      <c r="O251" s="191"/>
      <c r="P251" s="191"/>
      <c r="Q251" s="191"/>
      <c r="R251" s="191"/>
      <c r="S251" s="191"/>
      <c r="T251" s="191"/>
      <c r="U251" s="31" t="str">
        <f t="shared" si="101"/>
        <v/>
      </c>
      <c r="V251" s="31">
        <f t="shared" si="102"/>
        <v>0</v>
      </c>
      <c r="W251" s="31">
        <f t="shared" si="103"/>
        <v>0</v>
      </c>
      <c r="X251" s="31" t="str">
        <f t="shared" si="104"/>
        <v/>
      </c>
      <c r="Y251" s="31">
        <f t="shared" si="105"/>
        <v>0</v>
      </c>
      <c r="Z251" s="31">
        <f t="shared" si="106"/>
        <v>0</v>
      </c>
      <c r="AA251" s="31" t="str">
        <f t="shared" si="107"/>
        <v/>
      </c>
      <c r="AB251" s="31">
        <f t="shared" si="108"/>
        <v>0</v>
      </c>
      <c r="AC251" s="31">
        <f t="shared" si="109"/>
        <v>0</v>
      </c>
      <c r="AD251" s="31" t="str">
        <f t="shared" si="110"/>
        <v/>
      </c>
      <c r="AE251" s="31">
        <f t="shared" si="111"/>
        <v>0</v>
      </c>
      <c r="AF251" s="31">
        <f t="shared" si="112"/>
        <v>0</v>
      </c>
      <c r="AG251" s="31" t="str">
        <f t="shared" si="113"/>
        <v/>
      </c>
      <c r="AH251" s="31">
        <f t="shared" si="114"/>
        <v>0</v>
      </c>
      <c r="AI251" s="31">
        <f t="shared" si="115"/>
        <v>0</v>
      </c>
      <c r="AJ251" s="31" t="str">
        <f t="shared" si="116"/>
        <v/>
      </c>
      <c r="AK251" s="31">
        <f t="shared" si="117"/>
        <v>0</v>
      </c>
      <c r="AL251" s="31">
        <f t="shared" si="118"/>
        <v>0</v>
      </c>
      <c r="AM251" s="243" t="str">
        <f t="shared" si="119"/>
        <v/>
      </c>
      <c r="AN251" s="31">
        <f t="shared" si="120"/>
        <v>0</v>
      </c>
      <c r="AO251" s="31">
        <f t="shared" si="121"/>
        <v>0</v>
      </c>
      <c r="AR251" s="31" t="str">
        <f t="shared" si="130"/>
        <v/>
      </c>
      <c r="AS251" s="32" t="str">
        <f t="shared" si="122"/>
        <v/>
      </c>
      <c r="AT251" s="31" t="str">
        <f t="shared" si="123"/>
        <v/>
      </c>
      <c r="AU251" s="32">
        <f t="shared" si="124"/>
        <v>0</v>
      </c>
      <c r="AW251" s="31" t="str">
        <f t="shared" si="125"/>
        <v/>
      </c>
      <c r="AX251" s="32" t="str">
        <f t="shared" si="126"/>
        <v/>
      </c>
      <c r="AY251" s="192">
        <f t="shared" si="127"/>
        <v>0</v>
      </c>
    </row>
    <row r="252" spans="1:51" ht="20.100000000000001" customHeight="1" x14ac:dyDescent="0.4">
      <c r="A252" s="110" t="str">
        <f t="shared" si="99"/>
        <v/>
      </c>
      <c r="B252" s="106" t="s">
        <v>1212</v>
      </c>
      <c r="C252" s="113" t="s">
        <v>186</v>
      </c>
      <c r="D252" s="113" t="s">
        <v>644</v>
      </c>
      <c r="E252" s="111" t="s">
        <v>645</v>
      </c>
      <c r="F252" s="4"/>
      <c r="G252" s="47"/>
      <c r="H252" s="12"/>
      <c r="I252" s="5"/>
      <c r="J252" s="5"/>
      <c r="K252" s="182" t="str">
        <f t="shared" si="128"/>
        <v/>
      </c>
      <c r="L252" s="204"/>
      <c r="M252" s="219" t="str">
        <f t="shared" si="100"/>
        <v/>
      </c>
      <c r="N252" s="191" t="str">
        <f t="shared" si="129"/>
        <v/>
      </c>
      <c r="O252" s="191"/>
      <c r="P252" s="191"/>
      <c r="Q252" s="191"/>
      <c r="R252" s="191"/>
      <c r="S252" s="191"/>
      <c r="T252" s="191"/>
      <c r="U252" s="31" t="str">
        <f t="shared" si="101"/>
        <v/>
      </c>
      <c r="V252" s="31">
        <f t="shared" si="102"/>
        <v>0</v>
      </c>
      <c r="W252" s="31">
        <f t="shared" si="103"/>
        <v>0</v>
      </c>
      <c r="X252" s="31" t="str">
        <f t="shared" si="104"/>
        <v/>
      </c>
      <c r="Y252" s="31">
        <f t="shared" si="105"/>
        <v>0</v>
      </c>
      <c r="Z252" s="31">
        <f t="shared" si="106"/>
        <v>0</v>
      </c>
      <c r="AA252" s="31" t="str">
        <f t="shared" si="107"/>
        <v/>
      </c>
      <c r="AB252" s="31">
        <f t="shared" si="108"/>
        <v>0</v>
      </c>
      <c r="AC252" s="31">
        <f t="shared" si="109"/>
        <v>0</v>
      </c>
      <c r="AD252" s="31" t="str">
        <f t="shared" si="110"/>
        <v/>
      </c>
      <c r="AE252" s="31">
        <f t="shared" si="111"/>
        <v>0</v>
      </c>
      <c r="AF252" s="31">
        <f t="shared" si="112"/>
        <v>0</v>
      </c>
      <c r="AG252" s="31" t="str">
        <f t="shared" si="113"/>
        <v/>
      </c>
      <c r="AH252" s="31">
        <f t="shared" si="114"/>
        <v>0</v>
      </c>
      <c r="AI252" s="31">
        <f t="shared" si="115"/>
        <v>0</v>
      </c>
      <c r="AJ252" s="31" t="str">
        <f t="shared" si="116"/>
        <v/>
      </c>
      <c r="AK252" s="31">
        <f t="shared" si="117"/>
        <v>0</v>
      </c>
      <c r="AL252" s="31">
        <f t="shared" si="118"/>
        <v>0</v>
      </c>
      <c r="AM252" s="243" t="str">
        <f t="shared" si="119"/>
        <v/>
      </c>
      <c r="AN252" s="31">
        <f t="shared" si="120"/>
        <v>0</v>
      </c>
      <c r="AO252" s="31">
        <f t="shared" si="121"/>
        <v>0</v>
      </c>
      <c r="AR252" s="31" t="str">
        <f t="shared" si="130"/>
        <v/>
      </c>
      <c r="AS252" s="32" t="str">
        <f t="shared" si="122"/>
        <v/>
      </c>
      <c r="AT252" s="31" t="str">
        <f t="shared" si="123"/>
        <v/>
      </c>
      <c r="AU252" s="32">
        <f t="shared" si="124"/>
        <v>0</v>
      </c>
      <c r="AW252" s="31" t="str">
        <f t="shared" si="125"/>
        <v/>
      </c>
      <c r="AX252" s="32" t="str">
        <f t="shared" si="126"/>
        <v/>
      </c>
      <c r="AY252" s="192">
        <f t="shared" si="127"/>
        <v>0</v>
      </c>
    </row>
    <row r="253" spans="1:51" ht="20.100000000000001" customHeight="1" x14ac:dyDescent="0.4">
      <c r="A253" s="110" t="str">
        <f t="shared" si="99"/>
        <v/>
      </c>
      <c r="B253" s="111" t="s">
        <v>1213</v>
      </c>
      <c r="C253" s="112" t="s">
        <v>186</v>
      </c>
      <c r="D253" s="113" t="s">
        <v>646</v>
      </c>
      <c r="E253" s="111" t="s">
        <v>647</v>
      </c>
      <c r="F253" s="4"/>
      <c r="G253" s="47"/>
      <c r="H253" s="12"/>
      <c r="I253" s="5"/>
      <c r="J253" s="5"/>
      <c r="K253" s="182" t="str">
        <f t="shared" si="128"/>
        <v/>
      </c>
      <c r="L253" s="204"/>
      <c r="M253" s="219" t="str">
        <f t="shared" si="100"/>
        <v/>
      </c>
      <c r="N253" s="191" t="str">
        <f t="shared" si="129"/>
        <v/>
      </c>
      <c r="O253" s="191"/>
      <c r="P253" s="191"/>
      <c r="Q253" s="191"/>
      <c r="R253" s="191"/>
      <c r="S253" s="191"/>
      <c r="T253" s="191"/>
      <c r="U253" s="31" t="str">
        <f t="shared" si="101"/>
        <v/>
      </c>
      <c r="V253" s="31">
        <f t="shared" si="102"/>
        <v>0</v>
      </c>
      <c r="W253" s="31">
        <f t="shared" si="103"/>
        <v>0</v>
      </c>
      <c r="X253" s="31" t="str">
        <f t="shared" si="104"/>
        <v/>
      </c>
      <c r="Y253" s="31">
        <f t="shared" si="105"/>
        <v>0</v>
      </c>
      <c r="Z253" s="31">
        <f t="shared" si="106"/>
        <v>0</v>
      </c>
      <c r="AA253" s="31" t="str">
        <f t="shared" si="107"/>
        <v/>
      </c>
      <c r="AB253" s="31">
        <f t="shared" si="108"/>
        <v>0</v>
      </c>
      <c r="AC253" s="31">
        <f t="shared" si="109"/>
        <v>0</v>
      </c>
      <c r="AD253" s="31" t="str">
        <f t="shared" si="110"/>
        <v/>
      </c>
      <c r="AE253" s="31">
        <f t="shared" si="111"/>
        <v>0</v>
      </c>
      <c r="AF253" s="31">
        <f t="shared" si="112"/>
        <v>0</v>
      </c>
      <c r="AG253" s="31" t="str">
        <f t="shared" si="113"/>
        <v/>
      </c>
      <c r="AH253" s="31">
        <f t="shared" si="114"/>
        <v>0</v>
      </c>
      <c r="AI253" s="31">
        <f t="shared" si="115"/>
        <v>0</v>
      </c>
      <c r="AJ253" s="31" t="str">
        <f t="shared" si="116"/>
        <v/>
      </c>
      <c r="AK253" s="31">
        <f t="shared" si="117"/>
        <v>0</v>
      </c>
      <c r="AL253" s="31">
        <f t="shared" si="118"/>
        <v>0</v>
      </c>
      <c r="AM253" s="243" t="str">
        <f t="shared" si="119"/>
        <v/>
      </c>
      <c r="AN253" s="31">
        <f t="shared" si="120"/>
        <v>0</v>
      </c>
      <c r="AO253" s="31">
        <f t="shared" si="121"/>
        <v>0</v>
      </c>
      <c r="AR253" s="31" t="str">
        <f t="shared" si="130"/>
        <v/>
      </c>
      <c r="AS253" s="32" t="str">
        <f t="shared" si="122"/>
        <v/>
      </c>
      <c r="AT253" s="31" t="str">
        <f t="shared" si="123"/>
        <v/>
      </c>
      <c r="AU253" s="32">
        <f t="shared" si="124"/>
        <v>0</v>
      </c>
      <c r="AW253" s="31" t="str">
        <f t="shared" si="125"/>
        <v/>
      </c>
      <c r="AX253" s="32" t="str">
        <f t="shared" si="126"/>
        <v/>
      </c>
      <c r="AY253" s="192">
        <f t="shared" si="127"/>
        <v>0</v>
      </c>
    </row>
    <row r="254" spans="1:51" ht="20.100000000000001" customHeight="1" thickBot="1" x14ac:dyDescent="0.45">
      <c r="A254" s="117" t="str">
        <f t="shared" si="99"/>
        <v/>
      </c>
      <c r="B254" s="118" t="s">
        <v>1214</v>
      </c>
      <c r="C254" s="119" t="s">
        <v>186</v>
      </c>
      <c r="D254" s="119" t="s">
        <v>648</v>
      </c>
      <c r="E254" s="118" t="s">
        <v>649</v>
      </c>
      <c r="F254" s="6"/>
      <c r="G254" s="50"/>
      <c r="H254" s="35"/>
      <c r="I254" s="7"/>
      <c r="J254" s="7"/>
      <c r="K254" s="183" t="str">
        <f t="shared" si="128"/>
        <v/>
      </c>
      <c r="L254" s="206"/>
      <c r="M254" s="222" t="str">
        <f t="shared" si="100"/>
        <v/>
      </c>
      <c r="N254" s="191" t="str">
        <f t="shared" si="129"/>
        <v/>
      </c>
      <c r="O254" s="191"/>
      <c r="P254" s="191"/>
      <c r="Q254" s="191"/>
      <c r="R254" s="191"/>
      <c r="S254" s="191"/>
      <c r="T254" s="191"/>
      <c r="U254" s="31" t="str">
        <f t="shared" si="101"/>
        <v/>
      </c>
      <c r="V254" s="31">
        <f t="shared" si="102"/>
        <v>0</v>
      </c>
      <c r="W254" s="31">
        <f t="shared" si="103"/>
        <v>0</v>
      </c>
      <c r="X254" s="31" t="str">
        <f t="shared" si="104"/>
        <v/>
      </c>
      <c r="Y254" s="31">
        <f t="shared" si="105"/>
        <v>0</v>
      </c>
      <c r="Z254" s="31">
        <f t="shared" si="106"/>
        <v>0</v>
      </c>
      <c r="AA254" s="31" t="str">
        <f t="shared" si="107"/>
        <v/>
      </c>
      <c r="AB254" s="31">
        <f t="shared" si="108"/>
        <v>0</v>
      </c>
      <c r="AC254" s="31">
        <f t="shared" si="109"/>
        <v>0</v>
      </c>
      <c r="AD254" s="31" t="str">
        <f t="shared" si="110"/>
        <v/>
      </c>
      <c r="AE254" s="31">
        <f t="shared" si="111"/>
        <v>0</v>
      </c>
      <c r="AF254" s="31">
        <f t="shared" si="112"/>
        <v>0</v>
      </c>
      <c r="AG254" s="31" t="str">
        <f t="shared" si="113"/>
        <v/>
      </c>
      <c r="AH254" s="31">
        <f t="shared" si="114"/>
        <v>0</v>
      </c>
      <c r="AI254" s="31">
        <f t="shared" si="115"/>
        <v>0</v>
      </c>
      <c r="AJ254" s="31" t="str">
        <f t="shared" si="116"/>
        <v/>
      </c>
      <c r="AK254" s="31">
        <f t="shared" si="117"/>
        <v>0</v>
      </c>
      <c r="AL254" s="31">
        <f t="shared" si="118"/>
        <v>0</v>
      </c>
      <c r="AM254" s="243" t="str">
        <f t="shared" si="119"/>
        <v/>
      </c>
      <c r="AN254" s="31">
        <f t="shared" si="120"/>
        <v>0</v>
      </c>
      <c r="AO254" s="31">
        <f t="shared" si="121"/>
        <v>0</v>
      </c>
      <c r="AR254" s="31" t="str">
        <f t="shared" si="130"/>
        <v/>
      </c>
      <c r="AS254" s="32" t="str">
        <f t="shared" si="122"/>
        <v/>
      </c>
      <c r="AT254" s="31" t="str">
        <f t="shared" si="123"/>
        <v/>
      </c>
      <c r="AU254" s="32">
        <f t="shared" si="124"/>
        <v>0</v>
      </c>
      <c r="AW254" s="31" t="str">
        <f t="shared" si="125"/>
        <v/>
      </c>
      <c r="AX254" s="32" t="str">
        <f t="shared" si="126"/>
        <v/>
      </c>
      <c r="AY254" s="192">
        <f t="shared" si="127"/>
        <v>0</v>
      </c>
    </row>
    <row r="255" spans="1:51" ht="20.100000000000001" customHeight="1" x14ac:dyDescent="0.4">
      <c r="A255" s="124" t="str">
        <f t="shared" si="99"/>
        <v/>
      </c>
      <c r="B255" s="106" t="s">
        <v>1215</v>
      </c>
      <c r="C255" s="125" t="s">
        <v>186</v>
      </c>
      <c r="D255" s="108" t="s">
        <v>650</v>
      </c>
      <c r="E255" s="106" t="s">
        <v>651</v>
      </c>
      <c r="F255" s="8"/>
      <c r="G255" s="49"/>
      <c r="H255" s="36"/>
      <c r="I255" s="9"/>
      <c r="J255" s="9"/>
      <c r="K255" s="185" t="str">
        <f t="shared" si="128"/>
        <v/>
      </c>
      <c r="L255" s="205"/>
      <c r="M255" s="221" t="str">
        <f t="shared" si="100"/>
        <v/>
      </c>
      <c r="N255" s="191" t="str">
        <f t="shared" si="129"/>
        <v/>
      </c>
      <c r="O255" s="191"/>
      <c r="P255" s="191"/>
      <c r="Q255" s="191"/>
      <c r="R255" s="191"/>
      <c r="S255" s="191"/>
      <c r="T255" s="191"/>
      <c r="U255" s="31" t="str">
        <f t="shared" si="101"/>
        <v/>
      </c>
      <c r="V255" s="31">
        <f t="shared" si="102"/>
        <v>0</v>
      </c>
      <c r="W255" s="31">
        <f t="shared" si="103"/>
        <v>0</v>
      </c>
      <c r="X255" s="31" t="str">
        <f t="shared" si="104"/>
        <v/>
      </c>
      <c r="Y255" s="31">
        <f t="shared" si="105"/>
        <v>0</v>
      </c>
      <c r="Z255" s="31">
        <f t="shared" si="106"/>
        <v>0</v>
      </c>
      <c r="AA255" s="31" t="str">
        <f t="shared" si="107"/>
        <v/>
      </c>
      <c r="AB255" s="31">
        <f t="shared" si="108"/>
        <v>0</v>
      </c>
      <c r="AC255" s="31">
        <f t="shared" si="109"/>
        <v>0</v>
      </c>
      <c r="AD255" s="31" t="str">
        <f t="shared" si="110"/>
        <v/>
      </c>
      <c r="AE255" s="31">
        <f t="shared" si="111"/>
        <v>0</v>
      </c>
      <c r="AF255" s="31">
        <f t="shared" si="112"/>
        <v>0</v>
      </c>
      <c r="AG255" s="31" t="str">
        <f t="shared" si="113"/>
        <v/>
      </c>
      <c r="AH255" s="31">
        <f t="shared" si="114"/>
        <v>0</v>
      </c>
      <c r="AI255" s="31">
        <f t="shared" si="115"/>
        <v>0</v>
      </c>
      <c r="AJ255" s="31" t="str">
        <f t="shared" si="116"/>
        <v/>
      </c>
      <c r="AK255" s="31">
        <f t="shared" si="117"/>
        <v>0</v>
      </c>
      <c r="AL255" s="31">
        <f t="shared" si="118"/>
        <v>0</v>
      </c>
      <c r="AM255" s="243" t="str">
        <f t="shared" si="119"/>
        <v/>
      </c>
      <c r="AN255" s="31">
        <f t="shared" si="120"/>
        <v>0</v>
      </c>
      <c r="AO255" s="31">
        <f t="shared" si="121"/>
        <v>0</v>
      </c>
      <c r="AR255" s="31" t="str">
        <f t="shared" si="130"/>
        <v/>
      </c>
      <c r="AS255" s="32" t="str">
        <f t="shared" si="122"/>
        <v/>
      </c>
      <c r="AT255" s="31" t="str">
        <f t="shared" si="123"/>
        <v/>
      </c>
      <c r="AU255" s="32">
        <f t="shared" si="124"/>
        <v>0</v>
      </c>
      <c r="AW255" s="31" t="str">
        <f t="shared" si="125"/>
        <v/>
      </c>
      <c r="AX255" s="32" t="str">
        <f t="shared" si="126"/>
        <v/>
      </c>
      <c r="AY255" s="192">
        <f t="shared" si="127"/>
        <v>0</v>
      </c>
    </row>
    <row r="256" spans="1:51" ht="20.100000000000001" customHeight="1" x14ac:dyDescent="0.4">
      <c r="A256" s="110" t="str">
        <f t="shared" si="99"/>
        <v/>
      </c>
      <c r="B256" s="111" t="s">
        <v>1216</v>
      </c>
      <c r="C256" s="113" t="s">
        <v>186</v>
      </c>
      <c r="D256" s="113" t="s">
        <v>652</v>
      </c>
      <c r="E256" s="111" t="s">
        <v>653</v>
      </c>
      <c r="F256" s="4"/>
      <c r="G256" s="47"/>
      <c r="H256" s="12"/>
      <c r="I256" s="5"/>
      <c r="J256" s="5"/>
      <c r="K256" s="182" t="str">
        <f t="shared" si="128"/>
        <v/>
      </c>
      <c r="L256" s="204"/>
      <c r="M256" s="219" t="str">
        <f t="shared" si="100"/>
        <v/>
      </c>
      <c r="N256" s="191" t="str">
        <f t="shared" si="129"/>
        <v/>
      </c>
      <c r="O256" s="191"/>
      <c r="P256" s="191"/>
      <c r="Q256" s="191"/>
      <c r="R256" s="191"/>
      <c r="S256" s="191"/>
      <c r="T256" s="191"/>
      <c r="U256" s="31" t="str">
        <f t="shared" si="101"/>
        <v/>
      </c>
      <c r="V256" s="31">
        <f t="shared" si="102"/>
        <v>0</v>
      </c>
      <c r="W256" s="31">
        <f t="shared" si="103"/>
        <v>0</v>
      </c>
      <c r="X256" s="31" t="str">
        <f t="shared" si="104"/>
        <v/>
      </c>
      <c r="Y256" s="31">
        <f t="shared" si="105"/>
        <v>0</v>
      </c>
      <c r="Z256" s="31">
        <f t="shared" si="106"/>
        <v>0</v>
      </c>
      <c r="AA256" s="31" t="str">
        <f t="shared" si="107"/>
        <v/>
      </c>
      <c r="AB256" s="31">
        <f t="shared" si="108"/>
        <v>0</v>
      </c>
      <c r="AC256" s="31">
        <f t="shared" si="109"/>
        <v>0</v>
      </c>
      <c r="AD256" s="31" t="str">
        <f t="shared" si="110"/>
        <v/>
      </c>
      <c r="AE256" s="31">
        <f t="shared" si="111"/>
        <v>0</v>
      </c>
      <c r="AF256" s="31">
        <f t="shared" si="112"/>
        <v>0</v>
      </c>
      <c r="AG256" s="31" t="str">
        <f t="shared" si="113"/>
        <v/>
      </c>
      <c r="AH256" s="31">
        <f t="shared" si="114"/>
        <v>0</v>
      </c>
      <c r="AI256" s="31">
        <f t="shared" si="115"/>
        <v>0</v>
      </c>
      <c r="AJ256" s="31" t="str">
        <f t="shared" si="116"/>
        <v/>
      </c>
      <c r="AK256" s="31">
        <f t="shared" si="117"/>
        <v>0</v>
      </c>
      <c r="AL256" s="31">
        <f t="shared" si="118"/>
        <v>0</v>
      </c>
      <c r="AM256" s="243" t="str">
        <f t="shared" si="119"/>
        <v/>
      </c>
      <c r="AN256" s="31">
        <f t="shared" si="120"/>
        <v>0</v>
      </c>
      <c r="AO256" s="31">
        <f t="shared" si="121"/>
        <v>0</v>
      </c>
      <c r="AR256" s="31" t="str">
        <f t="shared" si="130"/>
        <v/>
      </c>
      <c r="AS256" s="32" t="str">
        <f t="shared" si="122"/>
        <v/>
      </c>
      <c r="AT256" s="31" t="str">
        <f t="shared" si="123"/>
        <v/>
      </c>
      <c r="AU256" s="32">
        <f t="shared" si="124"/>
        <v>0</v>
      </c>
      <c r="AW256" s="31" t="str">
        <f t="shared" si="125"/>
        <v/>
      </c>
      <c r="AX256" s="32" t="str">
        <f t="shared" si="126"/>
        <v/>
      </c>
      <c r="AY256" s="192">
        <f t="shared" si="127"/>
        <v>0</v>
      </c>
    </row>
    <row r="257" spans="1:51" ht="20.100000000000001" customHeight="1" x14ac:dyDescent="0.4">
      <c r="A257" s="110" t="str">
        <f t="shared" si="99"/>
        <v/>
      </c>
      <c r="B257" s="106" t="s">
        <v>1217</v>
      </c>
      <c r="C257" s="112" t="s">
        <v>186</v>
      </c>
      <c r="D257" s="113" t="s">
        <v>654</v>
      </c>
      <c r="E257" s="111" t="s">
        <v>655</v>
      </c>
      <c r="F257" s="4"/>
      <c r="G257" s="47"/>
      <c r="H257" s="12"/>
      <c r="I257" s="5"/>
      <c r="J257" s="5"/>
      <c r="K257" s="182" t="str">
        <f t="shared" si="128"/>
        <v/>
      </c>
      <c r="L257" s="204"/>
      <c r="M257" s="219" t="str">
        <f t="shared" si="100"/>
        <v/>
      </c>
      <c r="N257" s="191" t="str">
        <f t="shared" si="129"/>
        <v/>
      </c>
      <c r="O257" s="191"/>
      <c r="P257" s="191"/>
      <c r="Q257" s="191"/>
      <c r="R257" s="191"/>
      <c r="S257" s="191"/>
      <c r="T257" s="191"/>
      <c r="U257" s="31" t="str">
        <f t="shared" si="101"/>
        <v/>
      </c>
      <c r="V257" s="31">
        <f t="shared" si="102"/>
        <v>0</v>
      </c>
      <c r="W257" s="31">
        <f t="shared" si="103"/>
        <v>0</v>
      </c>
      <c r="X257" s="31" t="str">
        <f t="shared" si="104"/>
        <v/>
      </c>
      <c r="Y257" s="31">
        <f t="shared" si="105"/>
        <v>0</v>
      </c>
      <c r="Z257" s="31">
        <f t="shared" si="106"/>
        <v>0</v>
      </c>
      <c r="AA257" s="31" t="str">
        <f t="shared" si="107"/>
        <v/>
      </c>
      <c r="AB257" s="31">
        <f t="shared" si="108"/>
        <v>0</v>
      </c>
      <c r="AC257" s="31">
        <f t="shared" si="109"/>
        <v>0</v>
      </c>
      <c r="AD257" s="31" t="str">
        <f t="shared" si="110"/>
        <v/>
      </c>
      <c r="AE257" s="31">
        <f t="shared" si="111"/>
        <v>0</v>
      </c>
      <c r="AF257" s="31">
        <f t="shared" si="112"/>
        <v>0</v>
      </c>
      <c r="AG257" s="31" t="str">
        <f t="shared" si="113"/>
        <v/>
      </c>
      <c r="AH257" s="31">
        <f t="shared" si="114"/>
        <v>0</v>
      </c>
      <c r="AI257" s="31">
        <f t="shared" si="115"/>
        <v>0</v>
      </c>
      <c r="AJ257" s="31" t="str">
        <f t="shared" si="116"/>
        <v/>
      </c>
      <c r="AK257" s="31">
        <f t="shared" si="117"/>
        <v>0</v>
      </c>
      <c r="AL257" s="31">
        <f t="shared" si="118"/>
        <v>0</v>
      </c>
      <c r="AM257" s="243" t="str">
        <f t="shared" si="119"/>
        <v/>
      </c>
      <c r="AN257" s="31">
        <f t="shared" si="120"/>
        <v>0</v>
      </c>
      <c r="AO257" s="31">
        <f t="shared" si="121"/>
        <v>0</v>
      </c>
      <c r="AR257" s="31" t="str">
        <f t="shared" si="130"/>
        <v/>
      </c>
      <c r="AS257" s="32" t="str">
        <f t="shared" si="122"/>
        <v/>
      </c>
      <c r="AT257" s="31" t="str">
        <f t="shared" si="123"/>
        <v/>
      </c>
      <c r="AU257" s="32">
        <f t="shared" si="124"/>
        <v>0</v>
      </c>
      <c r="AW257" s="31" t="str">
        <f t="shared" si="125"/>
        <v/>
      </c>
      <c r="AX257" s="32" t="str">
        <f t="shared" si="126"/>
        <v/>
      </c>
      <c r="AY257" s="192">
        <f t="shared" si="127"/>
        <v>0</v>
      </c>
    </row>
    <row r="258" spans="1:51" ht="20.100000000000001" customHeight="1" x14ac:dyDescent="0.4">
      <c r="A258" s="110" t="str">
        <f t="shared" si="99"/>
        <v/>
      </c>
      <c r="B258" s="111" t="s">
        <v>1218</v>
      </c>
      <c r="C258" s="112" t="s">
        <v>186</v>
      </c>
      <c r="D258" s="113" t="s">
        <v>656</v>
      </c>
      <c r="E258" s="111" t="s">
        <v>657</v>
      </c>
      <c r="F258" s="4"/>
      <c r="G258" s="47"/>
      <c r="H258" s="12"/>
      <c r="I258" s="5"/>
      <c r="J258" s="5"/>
      <c r="K258" s="182" t="str">
        <f t="shared" si="128"/>
        <v/>
      </c>
      <c r="L258" s="204"/>
      <c r="M258" s="219" t="str">
        <f t="shared" si="100"/>
        <v/>
      </c>
      <c r="N258" s="191" t="str">
        <f t="shared" si="129"/>
        <v/>
      </c>
      <c r="O258" s="191"/>
      <c r="P258" s="191"/>
      <c r="Q258" s="191"/>
      <c r="R258" s="191"/>
      <c r="S258" s="191"/>
      <c r="T258" s="191"/>
      <c r="U258" s="31" t="str">
        <f t="shared" si="101"/>
        <v/>
      </c>
      <c r="V258" s="31">
        <f t="shared" si="102"/>
        <v>0</v>
      </c>
      <c r="W258" s="31">
        <f t="shared" si="103"/>
        <v>0</v>
      </c>
      <c r="X258" s="31" t="str">
        <f t="shared" si="104"/>
        <v/>
      </c>
      <c r="Y258" s="31">
        <f t="shared" si="105"/>
        <v>0</v>
      </c>
      <c r="Z258" s="31">
        <f t="shared" si="106"/>
        <v>0</v>
      </c>
      <c r="AA258" s="31" t="str">
        <f t="shared" si="107"/>
        <v/>
      </c>
      <c r="AB258" s="31">
        <f t="shared" si="108"/>
        <v>0</v>
      </c>
      <c r="AC258" s="31">
        <f t="shared" si="109"/>
        <v>0</v>
      </c>
      <c r="AD258" s="31" t="str">
        <f t="shared" si="110"/>
        <v/>
      </c>
      <c r="AE258" s="31">
        <f t="shared" si="111"/>
        <v>0</v>
      </c>
      <c r="AF258" s="31">
        <f t="shared" si="112"/>
        <v>0</v>
      </c>
      <c r="AG258" s="31" t="str">
        <f t="shared" si="113"/>
        <v/>
      </c>
      <c r="AH258" s="31">
        <f t="shared" si="114"/>
        <v>0</v>
      </c>
      <c r="AI258" s="31">
        <f t="shared" si="115"/>
        <v>0</v>
      </c>
      <c r="AJ258" s="31" t="str">
        <f t="shared" si="116"/>
        <v/>
      </c>
      <c r="AK258" s="31">
        <f t="shared" si="117"/>
        <v>0</v>
      </c>
      <c r="AL258" s="31">
        <f t="shared" si="118"/>
        <v>0</v>
      </c>
      <c r="AM258" s="243" t="str">
        <f t="shared" si="119"/>
        <v/>
      </c>
      <c r="AN258" s="31">
        <f t="shared" si="120"/>
        <v>0</v>
      </c>
      <c r="AO258" s="31">
        <f t="shared" si="121"/>
        <v>0</v>
      </c>
      <c r="AR258" s="31" t="str">
        <f t="shared" si="130"/>
        <v/>
      </c>
      <c r="AS258" s="32" t="str">
        <f t="shared" si="122"/>
        <v/>
      </c>
      <c r="AT258" s="31" t="str">
        <f t="shared" si="123"/>
        <v/>
      </c>
      <c r="AU258" s="32">
        <f t="shared" si="124"/>
        <v>0</v>
      </c>
      <c r="AW258" s="31" t="str">
        <f t="shared" si="125"/>
        <v/>
      </c>
      <c r="AX258" s="32" t="str">
        <f t="shared" si="126"/>
        <v/>
      </c>
      <c r="AY258" s="192">
        <f t="shared" si="127"/>
        <v>0</v>
      </c>
    </row>
    <row r="259" spans="1:51" ht="20.100000000000001" customHeight="1" x14ac:dyDescent="0.4">
      <c r="A259" s="110" t="str">
        <f t="shared" si="99"/>
        <v/>
      </c>
      <c r="B259" s="106" t="s">
        <v>1219</v>
      </c>
      <c r="C259" s="112" t="s">
        <v>186</v>
      </c>
      <c r="D259" s="113" t="s">
        <v>658</v>
      </c>
      <c r="E259" s="111" t="s">
        <v>659</v>
      </c>
      <c r="F259" s="4"/>
      <c r="G259" s="47"/>
      <c r="H259" s="12"/>
      <c r="I259" s="5"/>
      <c r="J259" s="5"/>
      <c r="K259" s="182" t="str">
        <f t="shared" si="128"/>
        <v/>
      </c>
      <c r="L259" s="204"/>
      <c r="M259" s="219" t="str">
        <f t="shared" si="100"/>
        <v/>
      </c>
      <c r="N259" s="191" t="str">
        <f t="shared" si="129"/>
        <v/>
      </c>
      <c r="O259" s="191"/>
      <c r="P259" s="191"/>
      <c r="Q259" s="191"/>
      <c r="R259" s="191"/>
      <c r="S259" s="191"/>
      <c r="T259" s="191"/>
      <c r="U259" s="31" t="str">
        <f t="shared" si="101"/>
        <v/>
      </c>
      <c r="V259" s="31">
        <f t="shared" si="102"/>
        <v>0</v>
      </c>
      <c r="W259" s="31">
        <f t="shared" si="103"/>
        <v>0</v>
      </c>
      <c r="X259" s="31" t="str">
        <f t="shared" si="104"/>
        <v/>
      </c>
      <c r="Y259" s="31">
        <f t="shared" si="105"/>
        <v>0</v>
      </c>
      <c r="Z259" s="31">
        <f t="shared" si="106"/>
        <v>0</v>
      </c>
      <c r="AA259" s="31" t="str">
        <f t="shared" si="107"/>
        <v/>
      </c>
      <c r="AB259" s="31">
        <f t="shared" si="108"/>
        <v>0</v>
      </c>
      <c r="AC259" s="31">
        <f t="shared" si="109"/>
        <v>0</v>
      </c>
      <c r="AD259" s="31" t="str">
        <f t="shared" si="110"/>
        <v/>
      </c>
      <c r="AE259" s="31">
        <f t="shared" si="111"/>
        <v>0</v>
      </c>
      <c r="AF259" s="31">
        <f t="shared" si="112"/>
        <v>0</v>
      </c>
      <c r="AG259" s="31" t="str">
        <f t="shared" si="113"/>
        <v/>
      </c>
      <c r="AH259" s="31">
        <f t="shared" si="114"/>
        <v>0</v>
      </c>
      <c r="AI259" s="31">
        <f t="shared" si="115"/>
        <v>0</v>
      </c>
      <c r="AJ259" s="31" t="str">
        <f t="shared" si="116"/>
        <v/>
      </c>
      <c r="AK259" s="31">
        <f t="shared" si="117"/>
        <v>0</v>
      </c>
      <c r="AL259" s="31">
        <f t="shared" si="118"/>
        <v>0</v>
      </c>
      <c r="AM259" s="243" t="str">
        <f t="shared" si="119"/>
        <v/>
      </c>
      <c r="AN259" s="31">
        <f t="shared" si="120"/>
        <v>0</v>
      </c>
      <c r="AO259" s="31">
        <f t="shared" si="121"/>
        <v>0</v>
      </c>
      <c r="AR259" s="31" t="str">
        <f t="shared" si="130"/>
        <v/>
      </c>
      <c r="AS259" s="32" t="str">
        <f t="shared" si="122"/>
        <v/>
      </c>
      <c r="AT259" s="31" t="str">
        <f t="shared" si="123"/>
        <v/>
      </c>
      <c r="AU259" s="32">
        <f t="shared" si="124"/>
        <v>0</v>
      </c>
      <c r="AW259" s="31" t="str">
        <f t="shared" si="125"/>
        <v/>
      </c>
      <c r="AX259" s="32" t="str">
        <f t="shared" si="126"/>
        <v/>
      </c>
      <c r="AY259" s="192">
        <f t="shared" si="127"/>
        <v>0</v>
      </c>
    </row>
    <row r="260" spans="1:51" ht="20.100000000000001" customHeight="1" x14ac:dyDescent="0.4">
      <c r="A260" s="110" t="str">
        <f t="shared" si="99"/>
        <v/>
      </c>
      <c r="B260" s="111" t="s">
        <v>1220</v>
      </c>
      <c r="C260" s="112" t="s">
        <v>186</v>
      </c>
      <c r="D260" s="113" t="s">
        <v>660</v>
      </c>
      <c r="E260" s="111" t="s">
        <v>661</v>
      </c>
      <c r="F260" s="4"/>
      <c r="G260" s="47"/>
      <c r="H260" s="12"/>
      <c r="I260" s="5"/>
      <c r="J260" s="5"/>
      <c r="K260" s="182" t="str">
        <f t="shared" si="128"/>
        <v/>
      </c>
      <c r="L260" s="204"/>
      <c r="M260" s="219" t="str">
        <f t="shared" si="100"/>
        <v/>
      </c>
      <c r="N260" s="191" t="str">
        <f t="shared" si="129"/>
        <v/>
      </c>
      <c r="O260" s="191"/>
      <c r="P260" s="191"/>
      <c r="Q260" s="191"/>
      <c r="R260" s="191"/>
      <c r="S260" s="191"/>
      <c r="T260" s="191"/>
      <c r="U260" s="31" t="str">
        <f t="shared" si="101"/>
        <v/>
      </c>
      <c r="V260" s="31">
        <f t="shared" si="102"/>
        <v>0</v>
      </c>
      <c r="W260" s="31">
        <f t="shared" si="103"/>
        <v>0</v>
      </c>
      <c r="X260" s="31" t="str">
        <f t="shared" si="104"/>
        <v/>
      </c>
      <c r="Y260" s="31">
        <f t="shared" si="105"/>
        <v>0</v>
      </c>
      <c r="Z260" s="31">
        <f t="shared" si="106"/>
        <v>0</v>
      </c>
      <c r="AA260" s="31" t="str">
        <f t="shared" si="107"/>
        <v/>
      </c>
      <c r="AB260" s="31">
        <f t="shared" si="108"/>
        <v>0</v>
      </c>
      <c r="AC260" s="31">
        <f t="shared" si="109"/>
        <v>0</v>
      </c>
      <c r="AD260" s="31" t="str">
        <f t="shared" si="110"/>
        <v/>
      </c>
      <c r="AE260" s="31">
        <f t="shared" si="111"/>
        <v>0</v>
      </c>
      <c r="AF260" s="31">
        <f t="shared" si="112"/>
        <v>0</v>
      </c>
      <c r="AG260" s="31" t="str">
        <f t="shared" si="113"/>
        <v/>
      </c>
      <c r="AH260" s="31">
        <f t="shared" si="114"/>
        <v>0</v>
      </c>
      <c r="AI260" s="31">
        <f t="shared" si="115"/>
        <v>0</v>
      </c>
      <c r="AJ260" s="31" t="str">
        <f t="shared" si="116"/>
        <v/>
      </c>
      <c r="AK260" s="31">
        <f t="shared" si="117"/>
        <v>0</v>
      </c>
      <c r="AL260" s="31">
        <f t="shared" si="118"/>
        <v>0</v>
      </c>
      <c r="AM260" s="243" t="str">
        <f t="shared" si="119"/>
        <v/>
      </c>
      <c r="AN260" s="31">
        <f t="shared" si="120"/>
        <v>0</v>
      </c>
      <c r="AO260" s="31">
        <f t="shared" si="121"/>
        <v>0</v>
      </c>
      <c r="AR260" s="31" t="str">
        <f t="shared" si="130"/>
        <v/>
      </c>
      <c r="AS260" s="32" t="str">
        <f t="shared" si="122"/>
        <v/>
      </c>
      <c r="AT260" s="31" t="str">
        <f t="shared" si="123"/>
        <v/>
      </c>
      <c r="AU260" s="32">
        <f t="shared" si="124"/>
        <v>0</v>
      </c>
      <c r="AW260" s="31" t="str">
        <f t="shared" si="125"/>
        <v/>
      </c>
      <c r="AX260" s="32" t="str">
        <f t="shared" si="126"/>
        <v/>
      </c>
      <c r="AY260" s="192">
        <f t="shared" si="127"/>
        <v>0</v>
      </c>
    </row>
    <row r="261" spans="1:51" ht="20.100000000000001" customHeight="1" x14ac:dyDescent="0.4">
      <c r="A261" s="110" t="str">
        <f t="shared" si="99"/>
        <v/>
      </c>
      <c r="B261" s="106" t="s">
        <v>1221</v>
      </c>
      <c r="C261" s="112" t="s">
        <v>186</v>
      </c>
      <c r="D261" s="113" t="s">
        <v>662</v>
      </c>
      <c r="E261" s="111" t="s">
        <v>663</v>
      </c>
      <c r="F261" s="4"/>
      <c r="G261" s="47"/>
      <c r="H261" s="12"/>
      <c r="I261" s="5"/>
      <c r="J261" s="5"/>
      <c r="K261" s="182" t="str">
        <f t="shared" si="128"/>
        <v/>
      </c>
      <c r="L261" s="204"/>
      <c r="M261" s="219" t="str">
        <f t="shared" si="100"/>
        <v/>
      </c>
      <c r="N261" s="191" t="str">
        <f t="shared" si="129"/>
        <v/>
      </c>
      <c r="O261" s="191"/>
      <c r="P261" s="191"/>
      <c r="Q261" s="191"/>
      <c r="R261" s="191"/>
      <c r="S261" s="191"/>
      <c r="T261" s="191"/>
      <c r="U261" s="31" t="str">
        <f t="shared" si="101"/>
        <v/>
      </c>
      <c r="V261" s="31">
        <f t="shared" si="102"/>
        <v>0</v>
      </c>
      <c r="W261" s="31">
        <f t="shared" si="103"/>
        <v>0</v>
      </c>
      <c r="X261" s="31" t="str">
        <f t="shared" si="104"/>
        <v/>
      </c>
      <c r="Y261" s="31">
        <f t="shared" si="105"/>
        <v>0</v>
      </c>
      <c r="Z261" s="31">
        <f t="shared" si="106"/>
        <v>0</v>
      </c>
      <c r="AA261" s="31" t="str">
        <f t="shared" si="107"/>
        <v/>
      </c>
      <c r="AB261" s="31">
        <f t="shared" si="108"/>
        <v>0</v>
      </c>
      <c r="AC261" s="31">
        <f t="shared" si="109"/>
        <v>0</v>
      </c>
      <c r="AD261" s="31" t="str">
        <f t="shared" si="110"/>
        <v/>
      </c>
      <c r="AE261" s="31">
        <f t="shared" si="111"/>
        <v>0</v>
      </c>
      <c r="AF261" s="31">
        <f t="shared" si="112"/>
        <v>0</v>
      </c>
      <c r="AG261" s="31" t="str">
        <f t="shared" si="113"/>
        <v/>
      </c>
      <c r="AH261" s="31">
        <f t="shared" si="114"/>
        <v>0</v>
      </c>
      <c r="AI261" s="31">
        <f t="shared" si="115"/>
        <v>0</v>
      </c>
      <c r="AJ261" s="31" t="str">
        <f t="shared" si="116"/>
        <v/>
      </c>
      <c r="AK261" s="31">
        <f t="shared" si="117"/>
        <v>0</v>
      </c>
      <c r="AL261" s="31">
        <f t="shared" si="118"/>
        <v>0</v>
      </c>
      <c r="AM261" s="243" t="str">
        <f t="shared" si="119"/>
        <v/>
      </c>
      <c r="AN261" s="31">
        <f t="shared" si="120"/>
        <v>0</v>
      </c>
      <c r="AO261" s="31">
        <f t="shared" si="121"/>
        <v>0</v>
      </c>
      <c r="AR261" s="31" t="str">
        <f t="shared" si="130"/>
        <v/>
      </c>
      <c r="AS261" s="32" t="str">
        <f t="shared" si="122"/>
        <v/>
      </c>
      <c r="AT261" s="31" t="str">
        <f t="shared" si="123"/>
        <v/>
      </c>
      <c r="AU261" s="32">
        <f t="shared" si="124"/>
        <v>0</v>
      </c>
      <c r="AW261" s="31" t="str">
        <f t="shared" si="125"/>
        <v/>
      </c>
      <c r="AX261" s="32" t="str">
        <f t="shared" si="126"/>
        <v/>
      </c>
      <c r="AY261" s="192">
        <f t="shared" si="127"/>
        <v>0</v>
      </c>
    </row>
    <row r="262" spans="1:51" ht="20.100000000000001" customHeight="1" thickBot="1" x14ac:dyDescent="0.45">
      <c r="A262" s="117" t="str">
        <f t="shared" si="99"/>
        <v/>
      </c>
      <c r="B262" s="118" t="s">
        <v>1222</v>
      </c>
      <c r="C262" s="126" t="s">
        <v>186</v>
      </c>
      <c r="D262" s="119" t="s">
        <v>664</v>
      </c>
      <c r="E262" s="118" t="s">
        <v>665</v>
      </c>
      <c r="F262" s="6"/>
      <c r="G262" s="50"/>
      <c r="H262" s="35"/>
      <c r="I262" s="7"/>
      <c r="J262" s="7"/>
      <c r="K262" s="183" t="str">
        <f t="shared" si="128"/>
        <v/>
      </c>
      <c r="L262" s="206"/>
      <c r="M262" s="222" t="str">
        <f t="shared" si="100"/>
        <v/>
      </c>
      <c r="N262" s="191" t="str">
        <f t="shared" si="129"/>
        <v/>
      </c>
      <c r="O262" s="191"/>
      <c r="P262" s="191"/>
      <c r="Q262" s="191"/>
      <c r="R262" s="191"/>
      <c r="S262" s="191"/>
      <c r="T262" s="191"/>
      <c r="U262" s="31" t="str">
        <f t="shared" si="101"/>
        <v/>
      </c>
      <c r="V262" s="31">
        <f t="shared" si="102"/>
        <v>0</v>
      </c>
      <c r="W262" s="31">
        <f t="shared" si="103"/>
        <v>0</v>
      </c>
      <c r="X262" s="31" t="str">
        <f t="shared" si="104"/>
        <v/>
      </c>
      <c r="Y262" s="31">
        <f t="shared" si="105"/>
        <v>0</v>
      </c>
      <c r="Z262" s="31">
        <f t="shared" si="106"/>
        <v>0</v>
      </c>
      <c r="AA262" s="31" t="str">
        <f t="shared" si="107"/>
        <v/>
      </c>
      <c r="AB262" s="31">
        <f t="shared" si="108"/>
        <v>0</v>
      </c>
      <c r="AC262" s="31">
        <f t="shared" si="109"/>
        <v>0</v>
      </c>
      <c r="AD262" s="31" t="str">
        <f t="shared" si="110"/>
        <v/>
      </c>
      <c r="AE262" s="31">
        <f t="shared" si="111"/>
        <v>0</v>
      </c>
      <c r="AF262" s="31">
        <f t="shared" si="112"/>
        <v>0</v>
      </c>
      <c r="AG262" s="31" t="str">
        <f t="shared" si="113"/>
        <v/>
      </c>
      <c r="AH262" s="31">
        <f t="shared" si="114"/>
        <v>0</v>
      </c>
      <c r="AI262" s="31">
        <f t="shared" si="115"/>
        <v>0</v>
      </c>
      <c r="AJ262" s="31" t="str">
        <f t="shared" si="116"/>
        <v/>
      </c>
      <c r="AK262" s="31">
        <f t="shared" si="117"/>
        <v>0</v>
      </c>
      <c r="AL262" s="31">
        <f t="shared" si="118"/>
        <v>0</v>
      </c>
      <c r="AM262" s="243" t="str">
        <f t="shared" si="119"/>
        <v/>
      </c>
      <c r="AN262" s="31">
        <f t="shared" si="120"/>
        <v>0</v>
      </c>
      <c r="AO262" s="31">
        <f t="shared" si="121"/>
        <v>0</v>
      </c>
      <c r="AR262" s="31" t="str">
        <f t="shared" si="130"/>
        <v/>
      </c>
      <c r="AS262" s="32" t="str">
        <f t="shared" si="122"/>
        <v/>
      </c>
      <c r="AT262" s="31" t="str">
        <f t="shared" si="123"/>
        <v/>
      </c>
      <c r="AU262" s="32">
        <f t="shared" si="124"/>
        <v>0</v>
      </c>
      <c r="AW262" s="31" t="str">
        <f t="shared" si="125"/>
        <v/>
      </c>
      <c r="AX262" s="32" t="str">
        <f t="shared" si="126"/>
        <v/>
      </c>
      <c r="AY262" s="192">
        <f t="shared" si="127"/>
        <v>0</v>
      </c>
    </row>
    <row r="263" spans="1:51" ht="20.100000000000001" customHeight="1" x14ac:dyDescent="0.4">
      <c r="A263" s="124" t="str">
        <f t="shared" si="99"/>
        <v/>
      </c>
      <c r="B263" s="106" t="s">
        <v>1223</v>
      </c>
      <c r="C263" s="125" t="s">
        <v>186</v>
      </c>
      <c r="D263" s="108" t="s">
        <v>666</v>
      </c>
      <c r="E263" s="106" t="s">
        <v>667</v>
      </c>
      <c r="F263" s="8"/>
      <c r="G263" s="49"/>
      <c r="H263" s="36"/>
      <c r="I263" s="9"/>
      <c r="J263" s="9"/>
      <c r="K263" s="185" t="str">
        <f t="shared" si="128"/>
        <v/>
      </c>
      <c r="L263" s="205"/>
      <c r="M263" s="221" t="str">
        <f t="shared" si="100"/>
        <v/>
      </c>
      <c r="N263" s="191" t="str">
        <f t="shared" si="129"/>
        <v/>
      </c>
      <c r="O263" s="191"/>
      <c r="P263" s="191"/>
      <c r="Q263" s="191"/>
      <c r="R263" s="191"/>
      <c r="S263" s="191"/>
      <c r="T263" s="191"/>
      <c r="U263" s="31" t="str">
        <f t="shared" si="101"/>
        <v/>
      </c>
      <c r="V263" s="31">
        <f t="shared" si="102"/>
        <v>0</v>
      </c>
      <c r="W263" s="31">
        <f t="shared" si="103"/>
        <v>0</v>
      </c>
      <c r="X263" s="31" t="str">
        <f t="shared" si="104"/>
        <v/>
      </c>
      <c r="Y263" s="31">
        <f t="shared" si="105"/>
        <v>0</v>
      </c>
      <c r="Z263" s="31">
        <f t="shared" si="106"/>
        <v>0</v>
      </c>
      <c r="AA263" s="31" t="str">
        <f t="shared" si="107"/>
        <v/>
      </c>
      <c r="AB263" s="31">
        <f t="shared" si="108"/>
        <v>0</v>
      </c>
      <c r="AC263" s="31">
        <f t="shared" si="109"/>
        <v>0</v>
      </c>
      <c r="AD263" s="31" t="str">
        <f t="shared" si="110"/>
        <v/>
      </c>
      <c r="AE263" s="31">
        <f t="shared" si="111"/>
        <v>0</v>
      </c>
      <c r="AF263" s="31">
        <f t="shared" si="112"/>
        <v>0</v>
      </c>
      <c r="AG263" s="31" t="str">
        <f t="shared" si="113"/>
        <v/>
      </c>
      <c r="AH263" s="31">
        <f t="shared" si="114"/>
        <v>0</v>
      </c>
      <c r="AI263" s="31">
        <f t="shared" si="115"/>
        <v>0</v>
      </c>
      <c r="AJ263" s="31" t="str">
        <f t="shared" si="116"/>
        <v/>
      </c>
      <c r="AK263" s="31">
        <f t="shared" si="117"/>
        <v>0</v>
      </c>
      <c r="AL263" s="31">
        <f t="shared" si="118"/>
        <v>0</v>
      </c>
      <c r="AM263" s="243" t="str">
        <f t="shared" si="119"/>
        <v/>
      </c>
      <c r="AN263" s="31">
        <f t="shared" si="120"/>
        <v>0</v>
      </c>
      <c r="AO263" s="31">
        <f t="shared" si="121"/>
        <v>0</v>
      </c>
      <c r="AR263" s="31" t="str">
        <f t="shared" si="130"/>
        <v/>
      </c>
      <c r="AS263" s="32" t="str">
        <f t="shared" si="122"/>
        <v/>
      </c>
      <c r="AT263" s="31" t="str">
        <f t="shared" si="123"/>
        <v/>
      </c>
      <c r="AU263" s="32">
        <f t="shared" si="124"/>
        <v>0</v>
      </c>
      <c r="AW263" s="31" t="str">
        <f t="shared" si="125"/>
        <v/>
      </c>
      <c r="AX263" s="32" t="str">
        <f t="shared" si="126"/>
        <v/>
      </c>
      <c r="AY263" s="192">
        <f t="shared" si="127"/>
        <v>0</v>
      </c>
    </row>
    <row r="264" spans="1:51" ht="20.100000000000001" customHeight="1" x14ac:dyDescent="0.4">
      <c r="A264" s="110" t="str">
        <f t="shared" si="99"/>
        <v/>
      </c>
      <c r="B264" s="111" t="s">
        <v>1224</v>
      </c>
      <c r="C264" s="112" t="s">
        <v>186</v>
      </c>
      <c r="D264" s="113" t="s">
        <v>668</v>
      </c>
      <c r="E264" s="111" t="s">
        <v>669</v>
      </c>
      <c r="F264" s="4"/>
      <c r="G264" s="47"/>
      <c r="H264" s="12"/>
      <c r="I264" s="5"/>
      <c r="J264" s="5"/>
      <c r="K264" s="182" t="str">
        <f t="shared" si="128"/>
        <v/>
      </c>
      <c r="L264" s="204"/>
      <c r="M264" s="219" t="str">
        <f t="shared" si="100"/>
        <v/>
      </c>
      <c r="N264" s="191" t="str">
        <f t="shared" si="129"/>
        <v/>
      </c>
      <c r="O264" s="191"/>
      <c r="P264" s="191"/>
      <c r="Q264" s="191"/>
      <c r="R264" s="191"/>
      <c r="S264" s="191"/>
      <c r="T264" s="191"/>
      <c r="U264" s="31" t="str">
        <f t="shared" si="101"/>
        <v/>
      </c>
      <c r="V264" s="31">
        <f t="shared" si="102"/>
        <v>0</v>
      </c>
      <c r="W264" s="31">
        <f t="shared" si="103"/>
        <v>0</v>
      </c>
      <c r="X264" s="31" t="str">
        <f t="shared" si="104"/>
        <v/>
      </c>
      <c r="Y264" s="31">
        <f t="shared" si="105"/>
        <v>0</v>
      </c>
      <c r="Z264" s="31">
        <f t="shared" si="106"/>
        <v>0</v>
      </c>
      <c r="AA264" s="31" t="str">
        <f t="shared" si="107"/>
        <v/>
      </c>
      <c r="AB264" s="31">
        <f t="shared" si="108"/>
        <v>0</v>
      </c>
      <c r="AC264" s="31">
        <f t="shared" si="109"/>
        <v>0</v>
      </c>
      <c r="AD264" s="31" t="str">
        <f t="shared" si="110"/>
        <v/>
      </c>
      <c r="AE264" s="31">
        <f t="shared" si="111"/>
        <v>0</v>
      </c>
      <c r="AF264" s="31">
        <f t="shared" si="112"/>
        <v>0</v>
      </c>
      <c r="AG264" s="31" t="str">
        <f t="shared" si="113"/>
        <v/>
      </c>
      <c r="AH264" s="31">
        <f t="shared" si="114"/>
        <v>0</v>
      </c>
      <c r="AI264" s="31">
        <f t="shared" si="115"/>
        <v>0</v>
      </c>
      <c r="AJ264" s="31" t="str">
        <f t="shared" si="116"/>
        <v/>
      </c>
      <c r="AK264" s="31">
        <f t="shared" si="117"/>
        <v>0</v>
      </c>
      <c r="AL264" s="31">
        <f t="shared" si="118"/>
        <v>0</v>
      </c>
      <c r="AM264" s="243" t="str">
        <f t="shared" si="119"/>
        <v/>
      </c>
      <c r="AN264" s="31">
        <f t="shared" si="120"/>
        <v>0</v>
      </c>
      <c r="AO264" s="31">
        <f t="shared" si="121"/>
        <v>0</v>
      </c>
      <c r="AR264" s="31" t="str">
        <f t="shared" si="130"/>
        <v/>
      </c>
      <c r="AS264" s="32" t="str">
        <f t="shared" si="122"/>
        <v/>
      </c>
      <c r="AT264" s="31" t="str">
        <f t="shared" si="123"/>
        <v/>
      </c>
      <c r="AU264" s="32">
        <f t="shared" si="124"/>
        <v>0</v>
      </c>
      <c r="AW264" s="31" t="str">
        <f t="shared" si="125"/>
        <v/>
      </c>
      <c r="AX264" s="32" t="str">
        <f t="shared" si="126"/>
        <v/>
      </c>
      <c r="AY264" s="192">
        <f t="shared" si="127"/>
        <v>0</v>
      </c>
    </row>
    <row r="265" spans="1:51" ht="20.100000000000001" customHeight="1" x14ac:dyDescent="0.4">
      <c r="A265" s="110" t="str">
        <f t="shared" si="99"/>
        <v/>
      </c>
      <c r="B265" s="106" t="s">
        <v>1225</v>
      </c>
      <c r="C265" s="112" t="s">
        <v>186</v>
      </c>
      <c r="D265" s="113" t="s">
        <v>670</v>
      </c>
      <c r="E265" s="111" t="s">
        <v>671</v>
      </c>
      <c r="F265" s="4"/>
      <c r="G265" s="47"/>
      <c r="H265" s="12"/>
      <c r="I265" s="5"/>
      <c r="J265" s="5"/>
      <c r="K265" s="182" t="str">
        <f t="shared" si="128"/>
        <v/>
      </c>
      <c r="L265" s="204"/>
      <c r="M265" s="219" t="str">
        <f t="shared" si="100"/>
        <v/>
      </c>
      <c r="N265" s="191" t="str">
        <f t="shared" si="129"/>
        <v/>
      </c>
      <c r="O265" s="191"/>
      <c r="P265" s="191"/>
      <c r="Q265" s="191"/>
      <c r="R265" s="191"/>
      <c r="S265" s="191"/>
      <c r="T265" s="191"/>
      <c r="U265" s="31" t="str">
        <f t="shared" si="101"/>
        <v/>
      </c>
      <c r="V265" s="31">
        <f t="shared" si="102"/>
        <v>0</v>
      </c>
      <c r="W265" s="31">
        <f t="shared" si="103"/>
        <v>0</v>
      </c>
      <c r="X265" s="31" t="str">
        <f t="shared" si="104"/>
        <v/>
      </c>
      <c r="Y265" s="31">
        <f t="shared" si="105"/>
        <v>0</v>
      </c>
      <c r="Z265" s="31">
        <f t="shared" si="106"/>
        <v>0</v>
      </c>
      <c r="AA265" s="31" t="str">
        <f t="shared" si="107"/>
        <v/>
      </c>
      <c r="AB265" s="31">
        <f t="shared" si="108"/>
        <v>0</v>
      </c>
      <c r="AC265" s="31">
        <f t="shared" si="109"/>
        <v>0</v>
      </c>
      <c r="AD265" s="31" t="str">
        <f t="shared" si="110"/>
        <v/>
      </c>
      <c r="AE265" s="31">
        <f t="shared" si="111"/>
        <v>0</v>
      </c>
      <c r="AF265" s="31">
        <f t="shared" si="112"/>
        <v>0</v>
      </c>
      <c r="AG265" s="31" t="str">
        <f t="shared" si="113"/>
        <v/>
      </c>
      <c r="AH265" s="31">
        <f t="shared" si="114"/>
        <v>0</v>
      </c>
      <c r="AI265" s="31">
        <f t="shared" si="115"/>
        <v>0</v>
      </c>
      <c r="AJ265" s="31" t="str">
        <f t="shared" si="116"/>
        <v/>
      </c>
      <c r="AK265" s="31">
        <f t="shared" si="117"/>
        <v>0</v>
      </c>
      <c r="AL265" s="31">
        <f t="shared" si="118"/>
        <v>0</v>
      </c>
      <c r="AM265" s="243" t="str">
        <f t="shared" si="119"/>
        <v/>
      </c>
      <c r="AN265" s="31">
        <f t="shared" si="120"/>
        <v>0</v>
      </c>
      <c r="AO265" s="31">
        <f t="shared" si="121"/>
        <v>0</v>
      </c>
      <c r="AR265" s="31" t="str">
        <f t="shared" si="130"/>
        <v/>
      </c>
      <c r="AS265" s="32" t="str">
        <f t="shared" si="122"/>
        <v/>
      </c>
      <c r="AT265" s="31" t="str">
        <f t="shared" si="123"/>
        <v/>
      </c>
      <c r="AU265" s="32">
        <f t="shared" si="124"/>
        <v>0</v>
      </c>
      <c r="AW265" s="31" t="str">
        <f t="shared" si="125"/>
        <v/>
      </c>
      <c r="AX265" s="32" t="str">
        <f t="shared" si="126"/>
        <v/>
      </c>
      <c r="AY265" s="192">
        <f t="shared" si="127"/>
        <v>0</v>
      </c>
    </row>
    <row r="266" spans="1:51" ht="20.100000000000001" customHeight="1" x14ac:dyDescent="0.4">
      <c r="A266" s="110" t="str">
        <f t="shared" ref="A266:A329" si="135">IF((COUNTA(F266:J266)-AY266)&gt;4,"◎","")</f>
        <v/>
      </c>
      <c r="B266" s="111" t="s">
        <v>1226</v>
      </c>
      <c r="C266" s="112" t="s">
        <v>186</v>
      </c>
      <c r="D266" s="113" t="s">
        <v>672</v>
      </c>
      <c r="E266" s="111" t="s">
        <v>673</v>
      </c>
      <c r="F266" s="4"/>
      <c r="G266" s="47"/>
      <c r="H266" s="12"/>
      <c r="I266" s="5"/>
      <c r="J266" s="5"/>
      <c r="K266" s="182" t="str">
        <f t="shared" si="128"/>
        <v/>
      </c>
      <c r="L266" s="204"/>
      <c r="M266" s="219" t="str">
        <f t="shared" si="100"/>
        <v/>
      </c>
      <c r="N266" s="191" t="str">
        <f t="shared" si="129"/>
        <v/>
      </c>
      <c r="O266" s="191"/>
      <c r="P266" s="191"/>
      <c r="Q266" s="191"/>
      <c r="R266" s="191"/>
      <c r="S266" s="191"/>
      <c r="T266" s="191"/>
      <c r="U266" s="31" t="str">
        <f t="shared" ref="U266:U329" si="136">IF(AR266="JF6LIU",1,"")</f>
        <v/>
      </c>
      <c r="V266" s="31">
        <f t="shared" ref="V266:V329" si="137">IFERROR(DATEDIF($V$8,G266,"d"),0)</f>
        <v>0</v>
      </c>
      <c r="W266" s="31">
        <f t="shared" ref="W266:W329" si="138">IF(AND(U266=1,V266&gt;=1),1,0)</f>
        <v>0</v>
      </c>
      <c r="X266" s="31" t="str">
        <f t="shared" ref="X266:X329" si="139">IF(AR266="JF6TWP",1,"")</f>
        <v/>
      </c>
      <c r="Y266" s="31">
        <f t="shared" ref="Y266:Y329" si="140">IFERROR(DATEDIF($Y$8,G266,"d"),0)</f>
        <v>0</v>
      </c>
      <c r="Z266" s="31">
        <f t="shared" ref="Z266:Z329" si="141">IF(AND(X266=1,Y266&gt;=1),1,0)</f>
        <v>0</v>
      </c>
      <c r="AA266" s="31" t="str">
        <f t="shared" ref="AA266:AA329" si="142">IF(AR266="JP1HBR",1,"")</f>
        <v/>
      </c>
      <c r="AB266" s="31">
        <f t="shared" ref="AB266:AB329" si="143">IFERROR(DATEDIF($AB$8,G266,"d"),0)</f>
        <v>0</v>
      </c>
      <c r="AC266" s="31">
        <f t="shared" ref="AC266:AC329" si="144">IF(AND(AA266=1,AB266&gt;=1),1,0)</f>
        <v>0</v>
      </c>
      <c r="AD266" s="31" t="str">
        <f t="shared" ref="AD266:AD329" si="145">IF(AR266="JJ0JID",1,"")</f>
        <v/>
      </c>
      <c r="AE266" s="31">
        <f t="shared" ref="AE266:AE329" si="146">IFERROR(DATEDIF($AE$8,G266,"d"),0)</f>
        <v>0</v>
      </c>
      <c r="AF266" s="31">
        <f t="shared" ref="AF266:AF329" si="147">IF(AND(AD266=1,AE266&gt;=1),1,0)</f>
        <v>0</v>
      </c>
      <c r="AG266" s="31" t="str">
        <f t="shared" ref="AG266:AG329" si="148">IF(AR266="JK2EBB",1,"")</f>
        <v/>
      </c>
      <c r="AH266" s="31">
        <f t="shared" ref="AH266:AH329" si="149">IFERROR(DATEDIF($AH$8,G266,"d"),0)</f>
        <v>0</v>
      </c>
      <c r="AI266" s="31">
        <f t="shared" ref="AI266:AI329" si="150">IF(AND(AG266=1,AH266&gt;=1),1,0)</f>
        <v>0</v>
      </c>
      <c r="AJ266" s="31" t="str">
        <f t="shared" ref="AJ266:AJ329" si="151">IF(AR266="JI1JOI",1,"")</f>
        <v/>
      </c>
      <c r="AK266" s="31">
        <f t="shared" ref="AK266:AK329" si="152">IFERROR(DATEDIF($AK$8,G266,"d"),0)</f>
        <v>0</v>
      </c>
      <c r="AL266" s="31">
        <f t="shared" ref="AL266:AL329" si="153">IF(AND(AJ266=1,AK266&gt;=1),1,0)</f>
        <v>0</v>
      </c>
      <c r="AM266" s="243" t="str">
        <f t="shared" ref="AM266:AM329" si="154">IF(OR(AR266="JR0UBE",AR266="JK3WKK"),1,"")</f>
        <v/>
      </c>
      <c r="AN266" s="31">
        <f t="shared" ref="AN266:AN329" si="155">IFERROR(DATEDIF($AN$8,G266,"d"),0)</f>
        <v>0</v>
      </c>
      <c r="AO266" s="31">
        <f t="shared" ref="AO266:AO329" si="156">IF(AND(AM266=1,AN266&gt;=1),1,0)</f>
        <v>0</v>
      </c>
      <c r="AR266" s="31" t="str">
        <f t="shared" si="130"/>
        <v/>
      </c>
      <c r="AS266" s="32" t="str">
        <f t="shared" ref="AS266:AS329" si="157">IF(OR(AR266="7M1SZJ",AR266="7N2JFU",AR266="JA0AMA",AR266="JM1VWQ",AR266="JH1ECN",AR266="JF1UMH",AR266="JH1JBP",AR266="JI1EFU",AR266="JJ1VEX",AR266="JK1NAF",AR266="JM1LRA",AR266="JN1AQH",AR266="JR1OAC",AR266="JA1HGV",AR266="JK1ODS",AR266="JH9FIP",AR266="JR9SLB",AR266="JA3HXQ"),1,"")</f>
        <v/>
      </c>
      <c r="AT266" s="31" t="str">
        <f t="shared" ref="AT266:AT329" si="158">IF(OR(AR266="JE8DVU",AR266="JG1MOU",AR266="JG4IJP",AR266="JI1ILB",AR266="JL1SAM",AR266="JR1BFG",AR266="JN7EGV",AR266="JQ1VXS",AR266="JR1RTK",AR266="JO1XDV",AR266="JH7BBK",AR266="JO6XMM",AR266="JJ1QUM",AR266="JS6TWX",AR266="JA3QJA", AR266="JR1TPI",AR266="JN3MXT",AR266="JK1QNJ",AR266="JL1OGP",AR266="JH6PXL"),1,"")</f>
        <v/>
      </c>
      <c r="AU266" s="32">
        <f t="shared" ref="AU266:AU329" si="159">SUM(AS266:AT266)+AO266+AL266+AI266+AF266+AC266+W266+Z266</f>
        <v>0</v>
      </c>
      <c r="AW266" s="31" t="str">
        <f t="shared" si="125"/>
        <v/>
      </c>
      <c r="AX266" s="32" t="str">
        <f t="shared" ref="AX266:AX329" si="160">IF(OR(AW266=$AQ$2,AW266=$AR$2,AW266=$AS$2,AW266=$AT$2,AW266=$AU$2,AW266=$AV$2,AW266=$AW$2,AW266=$AX$2,AW266=$AY$2,AW266=$AZ$2,AW266=$BA$2),1,"")</f>
        <v/>
      </c>
      <c r="AY266" s="192">
        <f t="shared" si="127"/>
        <v>0</v>
      </c>
    </row>
    <row r="267" spans="1:51" ht="20.100000000000001" customHeight="1" x14ac:dyDescent="0.4">
      <c r="A267" s="110" t="str">
        <f t="shared" si="135"/>
        <v/>
      </c>
      <c r="B267" s="106" t="s">
        <v>1227</v>
      </c>
      <c r="C267" s="112" t="s">
        <v>186</v>
      </c>
      <c r="D267" s="113" t="s">
        <v>674</v>
      </c>
      <c r="E267" s="111" t="s">
        <v>675</v>
      </c>
      <c r="F267" s="4"/>
      <c r="G267" s="47"/>
      <c r="H267" s="12"/>
      <c r="I267" s="5"/>
      <c r="J267" s="5"/>
      <c r="K267" s="182" t="str">
        <f t="shared" si="128"/>
        <v/>
      </c>
      <c r="L267" s="204"/>
      <c r="M267" s="219" t="str">
        <f t="shared" si="100"/>
        <v/>
      </c>
      <c r="N267" s="191" t="str">
        <f t="shared" si="129"/>
        <v/>
      </c>
      <c r="O267" s="191"/>
      <c r="P267" s="191"/>
      <c r="Q267" s="191"/>
      <c r="R267" s="191"/>
      <c r="S267" s="191"/>
      <c r="T267" s="191"/>
      <c r="U267" s="31" t="str">
        <f t="shared" si="136"/>
        <v/>
      </c>
      <c r="V267" s="31">
        <f t="shared" si="137"/>
        <v>0</v>
      </c>
      <c r="W267" s="31">
        <f t="shared" si="138"/>
        <v>0</v>
      </c>
      <c r="X267" s="31" t="str">
        <f t="shared" si="139"/>
        <v/>
      </c>
      <c r="Y267" s="31">
        <f t="shared" si="140"/>
        <v>0</v>
      </c>
      <c r="Z267" s="31">
        <f t="shared" si="141"/>
        <v>0</v>
      </c>
      <c r="AA267" s="31" t="str">
        <f t="shared" si="142"/>
        <v/>
      </c>
      <c r="AB267" s="31">
        <f t="shared" si="143"/>
        <v>0</v>
      </c>
      <c r="AC267" s="31">
        <f t="shared" si="144"/>
        <v>0</v>
      </c>
      <c r="AD267" s="31" t="str">
        <f t="shared" si="145"/>
        <v/>
      </c>
      <c r="AE267" s="31">
        <f t="shared" si="146"/>
        <v>0</v>
      </c>
      <c r="AF267" s="31">
        <f t="shared" si="147"/>
        <v>0</v>
      </c>
      <c r="AG267" s="31" t="str">
        <f t="shared" si="148"/>
        <v/>
      </c>
      <c r="AH267" s="31">
        <f t="shared" si="149"/>
        <v>0</v>
      </c>
      <c r="AI267" s="31">
        <f t="shared" si="150"/>
        <v>0</v>
      </c>
      <c r="AJ267" s="31" t="str">
        <f t="shared" si="151"/>
        <v/>
      </c>
      <c r="AK267" s="31">
        <f t="shared" si="152"/>
        <v>0</v>
      </c>
      <c r="AL267" s="31">
        <f t="shared" si="153"/>
        <v>0</v>
      </c>
      <c r="AM267" s="243" t="str">
        <f t="shared" si="154"/>
        <v/>
      </c>
      <c r="AN267" s="31">
        <f t="shared" si="155"/>
        <v>0</v>
      </c>
      <c r="AO267" s="31">
        <f t="shared" si="156"/>
        <v>0</v>
      </c>
      <c r="AR267" s="31" t="str">
        <f t="shared" si="130"/>
        <v/>
      </c>
      <c r="AS267" s="32" t="str">
        <f t="shared" si="157"/>
        <v/>
      </c>
      <c r="AT267" s="31" t="str">
        <f t="shared" si="158"/>
        <v/>
      </c>
      <c r="AU267" s="32">
        <f t="shared" si="159"/>
        <v>0</v>
      </c>
      <c r="AW267" s="31" t="str">
        <f t="shared" si="125"/>
        <v/>
      </c>
      <c r="AX267" s="32" t="str">
        <f t="shared" si="160"/>
        <v/>
      </c>
      <c r="AY267" s="192">
        <f t="shared" si="127"/>
        <v>0</v>
      </c>
    </row>
    <row r="268" spans="1:51" ht="20.100000000000001" customHeight="1" x14ac:dyDescent="0.4">
      <c r="A268" s="110" t="str">
        <f t="shared" si="135"/>
        <v/>
      </c>
      <c r="B268" s="111" t="s">
        <v>1228</v>
      </c>
      <c r="C268" s="112" t="s">
        <v>186</v>
      </c>
      <c r="D268" s="113" t="s">
        <v>676</v>
      </c>
      <c r="E268" s="111" t="s">
        <v>677</v>
      </c>
      <c r="F268" s="4"/>
      <c r="G268" s="47"/>
      <c r="H268" s="12"/>
      <c r="I268" s="5"/>
      <c r="J268" s="5"/>
      <c r="K268" s="182" t="str">
        <f t="shared" si="128"/>
        <v/>
      </c>
      <c r="L268" s="204"/>
      <c r="M268" s="219" t="str">
        <f t="shared" si="100"/>
        <v/>
      </c>
      <c r="N268" s="191" t="str">
        <f t="shared" si="129"/>
        <v/>
      </c>
      <c r="O268" s="191"/>
      <c r="P268" s="191"/>
      <c r="Q268" s="191"/>
      <c r="R268" s="191"/>
      <c r="S268" s="191"/>
      <c r="T268" s="191"/>
      <c r="U268" s="31" t="str">
        <f t="shared" si="136"/>
        <v/>
      </c>
      <c r="V268" s="31">
        <f t="shared" si="137"/>
        <v>0</v>
      </c>
      <c r="W268" s="31">
        <f t="shared" si="138"/>
        <v>0</v>
      </c>
      <c r="X268" s="31" t="str">
        <f t="shared" si="139"/>
        <v/>
      </c>
      <c r="Y268" s="31">
        <f t="shared" si="140"/>
        <v>0</v>
      </c>
      <c r="Z268" s="31">
        <f t="shared" si="141"/>
        <v>0</v>
      </c>
      <c r="AA268" s="31" t="str">
        <f t="shared" si="142"/>
        <v/>
      </c>
      <c r="AB268" s="31">
        <f t="shared" si="143"/>
        <v>0</v>
      </c>
      <c r="AC268" s="31">
        <f t="shared" si="144"/>
        <v>0</v>
      </c>
      <c r="AD268" s="31" t="str">
        <f t="shared" si="145"/>
        <v/>
      </c>
      <c r="AE268" s="31">
        <f t="shared" si="146"/>
        <v>0</v>
      </c>
      <c r="AF268" s="31">
        <f t="shared" si="147"/>
        <v>0</v>
      </c>
      <c r="AG268" s="31" t="str">
        <f t="shared" si="148"/>
        <v/>
      </c>
      <c r="AH268" s="31">
        <f t="shared" si="149"/>
        <v>0</v>
      </c>
      <c r="AI268" s="31">
        <f t="shared" si="150"/>
        <v>0</v>
      </c>
      <c r="AJ268" s="31" t="str">
        <f t="shared" si="151"/>
        <v/>
      </c>
      <c r="AK268" s="31">
        <f t="shared" si="152"/>
        <v>0</v>
      </c>
      <c r="AL268" s="31">
        <f t="shared" si="153"/>
        <v>0</v>
      </c>
      <c r="AM268" s="243" t="str">
        <f t="shared" si="154"/>
        <v/>
      </c>
      <c r="AN268" s="31">
        <f t="shared" si="155"/>
        <v>0</v>
      </c>
      <c r="AO268" s="31">
        <f t="shared" si="156"/>
        <v>0</v>
      </c>
      <c r="AR268" s="31" t="str">
        <f t="shared" si="130"/>
        <v/>
      </c>
      <c r="AS268" s="32" t="str">
        <f t="shared" si="157"/>
        <v/>
      </c>
      <c r="AT268" s="31" t="str">
        <f t="shared" si="158"/>
        <v/>
      </c>
      <c r="AU268" s="32">
        <f t="shared" si="159"/>
        <v>0</v>
      </c>
      <c r="AW268" s="31" t="str">
        <f t="shared" si="125"/>
        <v/>
      </c>
      <c r="AX268" s="32" t="str">
        <f t="shared" si="160"/>
        <v/>
      </c>
      <c r="AY268" s="192">
        <f t="shared" si="127"/>
        <v>0</v>
      </c>
    </row>
    <row r="269" spans="1:51" ht="20.100000000000001" customHeight="1" thickBot="1" x14ac:dyDescent="0.45">
      <c r="A269" s="117" t="str">
        <f t="shared" si="135"/>
        <v/>
      </c>
      <c r="B269" s="118" t="s">
        <v>1229</v>
      </c>
      <c r="C269" s="119" t="s">
        <v>186</v>
      </c>
      <c r="D269" s="119" t="s">
        <v>678</v>
      </c>
      <c r="E269" s="118" t="s">
        <v>679</v>
      </c>
      <c r="F269" s="6"/>
      <c r="G269" s="50"/>
      <c r="H269" s="35"/>
      <c r="I269" s="7"/>
      <c r="J269" s="7"/>
      <c r="K269" s="183" t="str">
        <f t="shared" si="128"/>
        <v/>
      </c>
      <c r="L269" s="206"/>
      <c r="M269" s="222" t="str">
        <f t="shared" ref="M269:M332" si="161">IF(AY269&gt;=1,"当会の都合により無効局","")</f>
        <v/>
      </c>
      <c r="N269" s="191" t="str">
        <f t="shared" si="129"/>
        <v/>
      </c>
      <c r="O269" s="191"/>
      <c r="P269" s="191"/>
      <c r="Q269" s="191"/>
      <c r="R269" s="191"/>
      <c r="S269" s="191"/>
      <c r="T269" s="191"/>
      <c r="U269" s="31" t="str">
        <f t="shared" si="136"/>
        <v/>
      </c>
      <c r="V269" s="31">
        <f t="shared" si="137"/>
        <v>0</v>
      </c>
      <c r="W269" s="31">
        <f t="shared" si="138"/>
        <v>0</v>
      </c>
      <c r="X269" s="31" t="str">
        <f t="shared" si="139"/>
        <v/>
      </c>
      <c r="Y269" s="31">
        <f t="shared" si="140"/>
        <v>0</v>
      </c>
      <c r="Z269" s="31">
        <f t="shared" si="141"/>
        <v>0</v>
      </c>
      <c r="AA269" s="31" t="str">
        <f t="shared" si="142"/>
        <v/>
      </c>
      <c r="AB269" s="31">
        <f t="shared" si="143"/>
        <v>0</v>
      </c>
      <c r="AC269" s="31">
        <f t="shared" si="144"/>
        <v>0</v>
      </c>
      <c r="AD269" s="31" t="str">
        <f t="shared" si="145"/>
        <v/>
      </c>
      <c r="AE269" s="31">
        <f t="shared" si="146"/>
        <v>0</v>
      </c>
      <c r="AF269" s="31">
        <f t="shared" si="147"/>
        <v>0</v>
      </c>
      <c r="AG269" s="31" t="str">
        <f t="shared" si="148"/>
        <v/>
      </c>
      <c r="AH269" s="31">
        <f t="shared" si="149"/>
        <v>0</v>
      </c>
      <c r="AI269" s="31">
        <f t="shared" si="150"/>
        <v>0</v>
      </c>
      <c r="AJ269" s="31" t="str">
        <f t="shared" si="151"/>
        <v/>
      </c>
      <c r="AK269" s="31">
        <f t="shared" si="152"/>
        <v>0</v>
      </c>
      <c r="AL269" s="31">
        <f t="shared" si="153"/>
        <v>0</v>
      </c>
      <c r="AM269" s="243" t="str">
        <f t="shared" si="154"/>
        <v/>
      </c>
      <c r="AN269" s="31">
        <f t="shared" si="155"/>
        <v>0</v>
      </c>
      <c r="AO269" s="31">
        <f t="shared" si="156"/>
        <v>0</v>
      </c>
      <c r="AR269" s="31" t="str">
        <f t="shared" si="130"/>
        <v/>
      </c>
      <c r="AS269" s="32" t="str">
        <f t="shared" si="157"/>
        <v/>
      </c>
      <c r="AT269" s="31" t="str">
        <f t="shared" si="158"/>
        <v/>
      </c>
      <c r="AU269" s="32">
        <f t="shared" si="159"/>
        <v>0</v>
      </c>
      <c r="AW269" s="31" t="str">
        <f t="shared" ref="AW269:AW332" si="162">LEFT(F269,6)</f>
        <v/>
      </c>
      <c r="AX269" s="32" t="str">
        <f t="shared" si="160"/>
        <v/>
      </c>
      <c r="AY269" s="192">
        <f t="shared" ref="AY269:AY332" si="163">SUM(AX269)</f>
        <v>0</v>
      </c>
    </row>
    <row r="270" spans="1:51" ht="20.100000000000001" customHeight="1" x14ac:dyDescent="0.4">
      <c r="A270" s="124" t="str">
        <f t="shared" si="135"/>
        <v/>
      </c>
      <c r="B270" s="106" t="s">
        <v>1230</v>
      </c>
      <c r="C270" s="108" t="s">
        <v>186</v>
      </c>
      <c r="D270" s="108" t="s">
        <v>680</v>
      </c>
      <c r="E270" s="106" t="s">
        <v>681</v>
      </c>
      <c r="F270" s="8"/>
      <c r="G270" s="49"/>
      <c r="H270" s="36"/>
      <c r="I270" s="9"/>
      <c r="J270" s="9"/>
      <c r="K270" s="185" t="str">
        <f t="shared" ref="K270:K333" si="164">IF(AU270&gt;=1,"◎","")</f>
        <v/>
      </c>
      <c r="L270" s="205"/>
      <c r="M270" s="221" t="str">
        <f t="shared" si="161"/>
        <v/>
      </c>
      <c r="N270" s="191" t="str">
        <f t="shared" ref="N270:N333" si="165">IF(G270="","",IF(AND(G270&gt;=$AP$10,G270&lt;=$AQ$10),"","指定期間外です。"))</f>
        <v/>
      </c>
      <c r="O270" s="191"/>
      <c r="P270" s="191"/>
      <c r="Q270" s="191"/>
      <c r="R270" s="191"/>
      <c r="S270" s="191"/>
      <c r="T270" s="191"/>
      <c r="U270" s="31" t="str">
        <f t="shared" si="136"/>
        <v/>
      </c>
      <c r="V270" s="31">
        <f t="shared" si="137"/>
        <v>0</v>
      </c>
      <c r="W270" s="31">
        <f t="shared" si="138"/>
        <v>0</v>
      </c>
      <c r="X270" s="31" t="str">
        <f t="shared" si="139"/>
        <v/>
      </c>
      <c r="Y270" s="31">
        <f t="shared" si="140"/>
        <v>0</v>
      </c>
      <c r="Z270" s="31">
        <f t="shared" si="141"/>
        <v>0</v>
      </c>
      <c r="AA270" s="31" t="str">
        <f t="shared" si="142"/>
        <v/>
      </c>
      <c r="AB270" s="31">
        <f t="shared" si="143"/>
        <v>0</v>
      </c>
      <c r="AC270" s="31">
        <f t="shared" si="144"/>
        <v>0</v>
      </c>
      <c r="AD270" s="31" t="str">
        <f t="shared" si="145"/>
        <v/>
      </c>
      <c r="AE270" s="31">
        <f t="shared" si="146"/>
        <v>0</v>
      </c>
      <c r="AF270" s="31">
        <f t="shared" si="147"/>
        <v>0</v>
      </c>
      <c r="AG270" s="31" t="str">
        <f t="shared" si="148"/>
        <v/>
      </c>
      <c r="AH270" s="31">
        <f t="shared" si="149"/>
        <v>0</v>
      </c>
      <c r="AI270" s="31">
        <f t="shared" si="150"/>
        <v>0</v>
      </c>
      <c r="AJ270" s="31" t="str">
        <f t="shared" si="151"/>
        <v/>
      </c>
      <c r="AK270" s="31">
        <f t="shared" si="152"/>
        <v>0</v>
      </c>
      <c r="AL270" s="31">
        <f t="shared" si="153"/>
        <v>0</v>
      </c>
      <c r="AM270" s="243" t="str">
        <f t="shared" si="154"/>
        <v/>
      </c>
      <c r="AN270" s="31">
        <f t="shared" si="155"/>
        <v>0</v>
      </c>
      <c r="AO270" s="31">
        <f t="shared" si="156"/>
        <v>0</v>
      </c>
      <c r="AR270" s="31" t="str">
        <f t="shared" ref="AR270:AR333" si="166">LEFT(F270,6)</f>
        <v/>
      </c>
      <c r="AS270" s="32" t="str">
        <f t="shared" si="157"/>
        <v/>
      </c>
      <c r="AT270" s="31" t="str">
        <f t="shared" si="158"/>
        <v/>
      </c>
      <c r="AU270" s="32">
        <f t="shared" si="159"/>
        <v>0</v>
      </c>
      <c r="AW270" s="31" t="str">
        <f t="shared" si="162"/>
        <v/>
      </c>
      <c r="AX270" s="32" t="str">
        <f t="shared" si="160"/>
        <v/>
      </c>
      <c r="AY270" s="192">
        <f t="shared" si="163"/>
        <v>0</v>
      </c>
    </row>
    <row r="271" spans="1:51" ht="20.100000000000001" customHeight="1" x14ac:dyDescent="0.4">
      <c r="A271" s="110" t="str">
        <f t="shared" si="135"/>
        <v/>
      </c>
      <c r="B271" s="111" t="s">
        <v>1231</v>
      </c>
      <c r="C271" s="113" t="s">
        <v>186</v>
      </c>
      <c r="D271" s="113" t="s">
        <v>682</v>
      </c>
      <c r="E271" s="111" t="s">
        <v>683</v>
      </c>
      <c r="F271" s="4"/>
      <c r="G271" s="47"/>
      <c r="H271" s="12"/>
      <c r="I271" s="5"/>
      <c r="J271" s="5"/>
      <c r="K271" s="182" t="str">
        <f t="shared" si="164"/>
        <v/>
      </c>
      <c r="L271" s="204"/>
      <c r="M271" s="219" t="str">
        <f t="shared" si="161"/>
        <v/>
      </c>
      <c r="N271" s="191" t="str">
        <f t="shared" si="165"/>
        <v/>
      </c>
      <c r="O271" s="191"/>
      <c r="P271" s="191"/>
      <c r="Q271" s="191"/>
      <c r="R271" s="191"/>
      <c r="S271" s="191"/>
      <c r="T271" s="191"/>
      <c r="U271" s="31" t="str">
        <f t="shared" si="136"/>
        <v/>
      </c>
      <c r="V271" s="31">
        <f t="shared" si="137"/>
        <v>0</v>
      </c>
      <c r="W271" s="31">
        <f t="shared" si="138"/>
        <v>0</v>
      </c>
      <c r="X271" s="31" t="str">
        <f t="shared" si="139"/>
        <v/>
      </c>
      <c r="Y271" s="31">
        <f t="shared" si="140"/>
        <v>0</v>
      </c>
      <c r="Z271" s="31">
        <f t="shared" si="141"/>
        <v>0</v>
      </c>
      <c r="AA271" s="31" t="str">
        <f t="shared" si="142"/>
        <v/>
      </c>
      <c r="AB271" s="31">
        <f t="shared" si="143"/>
        <v>0</v>
      </c>
      <c r="AC271" s="31">
        <f t="shared" si="144"/>
        <v>0</v>
      </c>
      <c r="AD271" s="31" t="str">
        <f t="shared" si="145"/>
        <v/>
      </c>
      <c r="AE271" s="31">
        <f t="shared" si="146"/>
        <v>0</v>
      </c>
      <c r="AF271" s="31">
        <f t="shared" si="147"/>
        <v>0</v>
      </c>
      <c r="AG271" s="31" t="str">
        <f t="shared" si="148"/>
        <v/>
      </c>
      <c r="AH271" s="31">
        <f t="shared" si="149"/>
        <v>0</v>
      </c>
      <c r="AI271" s="31">
        <f t="shared" si="150"/>
        <v>0</v>
      </c>
      <c r="AJ271" s="31" t="str">
        <f t="shared" si="151"/>
        <v/>
      </c>
      <c r="AK271" s="31">
        <f t="shared" si="152"/>
        <v>0</v>
      </c>
      <c r="AL271" s="31">
        <f t="shared" si="153"/>
        <v>0</v>
      </c>
      <c r="AM271" s="243" t="str">
        <f t="shared" si="154"/>
        <v/>
      </c>
      <c r="AN271" s="31">
        <f t="shared" si="155"/>
        <v>0</v>
      </c>
      <c r="AO271" s="31">
        <f t="shared" si="156"/>
        <v>0</v>
      </c>
      <c r="AR271" s="31" t="str">
        <f t="shared" si="166"/>
        <v/>
      </c>
      <c r="AS271" s="32" t="str">
        <f t="shared" si="157"/>
        <v/>
      </c>
      <c r="AT271" s="31" t="str">
        <f t="shared" si="158"/>
        <v/>
      </c>
      <c r="AU271" s="32">
        <f t="shared" si="159"/>
        <v>0</v>
      </c>
      <c r="AW271" s="31" t="str">
        <f t="shared" si="162"/>
        <v/>
      </c>
      <c r="AX271" s="32" t="str">
        <f t="shared" si="160"/>
        <v/>
      </c>
      <c r="AY271" s="192">
        <f t="shared" si="163"/>
        <v>0</v>
      </c>
    </row>
    <row r="272" spans="1:51" ht="20.100000000000001" customHeight="1" thickBot="1" x14ac:dyDescent="0.45">
      <c r="A272" s="117" t="str">
        <f t="shared" si="135"/>
        <v/>
      </c>
      <c r="B272" s="118" t="s">
        <v>1232</v>
      </c>
      <c r="C272" s="119" t="s">
        <v>186</v>
      </c>
      <c r="D272" s="119" t="s">
        <v>684</v>
      </c>
      <c r="E272" s="118" t="s">
        <v>685</v>
      </c>
      <c r="F272" s="6"/>
      <c r="G272" s="50"/>
      <c r="H272" s="35"/>
      <c r="I272" s="7"/>
      <c r="J272" s="7"/>
      <c r="K272" s="183" t="str">
        <f t="shared" si="164"/>
        <v/>
      </c>
      <c r="L272" s="206"/>
      <c r="M272" s="222" t="str">
        <f t="shared" si="161"/>
        <v/>
      </c>
      <c r="N272" s="191" t="str">
        <f t="shared" si="165"/>
        <v/>
      </c>
      <c r="O272" s="191"/>
      <c r="P272" s="191"/>
      <c r="Q272" s="191"/>
      <c r="R272" s="191"/>
      <c r="S272" s="191"/>
      <c r="T272" s="191"/>
      <c r="U272" s="31" t="str">
        <f t="shared" si="136"/>
        <v/>
      </c>
      <c r="V272" s="31">
        <f t="shared" si="137"/>
        <v>0</v>
      </c>
      <c r="W272" s="31">
        <f t="shared" si="138"/>
        <v>0</v>
      </c>
      <c r="X272" s="31" t="str">
        <f t="shared" si="139"/>
        <v/>
      </c>
      <c r="Y272" s="31">
        <f t="shared" si="140"/>
        <v>0</v>
      </c>
      <c r="Z272" s="31">
        <f t="shared" si="141"/>
        <v>0</v>
      </c>
      <c r="AA272" s="31" t="str">
        <f t="shared" si="142"/>
        <v/>
      </c>
      <c r="AB272" s="31">
        <f t="shared" si="143"/>
        <v>0</v>
      </c>
      <c r="AC272" s="31">
        <f t="shared" si="144"/>
        <v>0</v>
      </c>
      <c r="AD272" s="31" t="str">
        <f t="shared" si="145"/>
        <v/>
      </c>
      <c r="AE272" s="31">
        <f t="shared" si="146"/>
        <v>0</v>
      </c>
      <c r="AF272" s="31">
        <f t="shared" si="147"/>
        <v>0</v>
      </c>
      <c r="AG272" s="31" t="str">
        <f t="shared" si="148"/>
        <v/>
      </c>
      <c r="AH272" s="31">
        <f t="shared" si="149"/>
        <v>0</v>
      </c>
      <c r="AI272" s="31">
        <f t="shared" si="150"/>
        <v>0</v>
      </c>
      <c r="AJ272" s="31" t="str">
        <f t="shared" si="151"/>
        <v/>
      </c>
      <c r="AK272" s="31">
        <f t="shared" si="152"/>
        <v>0</v>
      </c>
      <c r="AL272" s="31">
        <f t="shared" si="153"/>
        <v>0</v>
      </c>
      <c r="AM272" s="243" t="str">
        <f t="shared" si="154"/>
        <v/>
      </c>
      <c r="AN272" s="31">
        <f t="shared" si="155"/>
        <v>0</v>
      </c>
      <c r="AO272" s="31">
        <f t="shared" si="156"/>
        <v>0</v>
      </c>
      <c r="AR272" s="31" t="str">
        <f t="shared" si="166"/>
        <v/>
      </c>
      <c r="AS272" s="32" t="str">
        <f t="shared" si="157"/>
        <v/>
      </c>
      <c r="AT272" s="31" t="str">
        <f t="shared" si="158"/>
        <v/>
      </c>
      <c r="AU272" s="32">
        <f t="shared" si="159"/>
        <v>0</v>
      </c>
      <c r="AW272" s="31" t="str">
        <f t="shared" si="162"/>
        <v/>
      </c>
      <c r="AX272" s="32" t="str">
        <f t="shared" si="160"/>
        <v/>
      </c>
      <c r="AY272" s="192">
        <f t="shared" si="163"/>
        <v>0</v>
      </c>
    </row>
    <row r="273" spans="1:51" ht="20.100000000000001" customHeight="1" x14ac:dyDescent="0.4">
      <c r="A273" s="124" t="str">
        <f t="shared" si="135"/>
        <v/>
      </c>
      <c r="B273" s="106" t="s">
        <v>1429</v>
      </c>
      <c r="C273" s="125" t="s">
        <v>186</v>
      </c>
      <c r="D273" s="108" t="s">
        <v>686</v>
      </c>
      <c r="E273" s="106" t="s">
        <v>687</v>
      </c>
      <c r="F273" s="8"/>
      <c r="G273" s="49"/>
      <c r="H273" s="36"/>
      <c r="I273" s="9"/>
      <c r="J273" s="9"/>
      <c r="K273" s="185" t="str">
        <f t="shared" si="164"/>
        <v/>
      </c>
      <c r="L273" s="205"/>
      <c r="M273" s="221" t="str">
        <f t="shared" si="161"/>
        <v/>
      </c>
      <c r="N273" s="191" t="str">
        <f t="shared" si="165"/>
        <v/>
      </c>
      <c r="O273" s="191"/>
      <c r="P273" s="191"/>
      <c r="Q273" s="191"/>
      <c r="R273" s="191"/>
      <c r="S273" s="191"/>
      <c r="T273" s="191"/>
      <c r="U273" s="31" t="str">
        <f t="shared" si="136"/>
        <v/>
      </c>
      <c r="V273" s="31">
        <f t="shared" si="137"/>
        <v>0</v>
      </c>
      <c r="W273" s="31">
        <f t="shared" si="138"/>
        <v>0</v>
      </c>
      <c r="X273" s="31" t="str">
        <f t="shared" si="139"/>
        <v/>
      </c>
      <c r="Y273" s="31">
        <f t="shared" si="140"/>
        <v>0</v>
      </c>
      <c r="Z273" s="31">
        <f t="shared" si="141"/>
        <v>0</v>
      </c>
      <c r="AA273" s="31" t="str">
        <f t="shared" si="142"/>
        <v/>
      </c>
      <c r="AB273" s="31">
        <f t="shared" si="143"/>
        <v>0</v>
      </c>
      <c r="AC273" s="31">
        <f t="shared" si="144"/>
        <v>0</v>
      </c>
      <c r="AD273" s="31" t="str">
        <f t="shared" si="145"/>
        <v/>
      </c>
      <c r="AE273" s="31">
        <f t="shared" si="146"/>
        <v>0</v>
      </c>
      <c r="AF273" s="31">
        <f t="shared" si="147"/>
        <v>0</v>
      </c>
      <c r="AG273" s="31" t="str">
        <f t="shared" si="148"/>
        <v/>
      </c>
      <c r="AH273" s="31">
        <f t="shared" si="149"/>
        <v>0</v>
      </c>
      <c r="AI273" s="31">
        <f t="shared" si="150"/>
        <v>0</v>
      </c>
      <c r="AJ273" s="31" t="str">
        <f t="shared" si="151"/>
        <v/>
      </c>
      <c r="AK273" s="31">
        <f t="shared" si="152"/>
        <v>0</v>
      </c>
      <c r="AL273" s="31">
        <f t="shared" si="153"/>
        <v>0</v>
      </c>
      <c r="AM273" s="243" t="str">
        <f t="shared" si="154"/>
        <v/>
      </c>
      <c r="AN273" s="31">
        <f t="shared" si="155"/>
        <v>0</v>
      </c>
      <c r="AO273" s="31">
        <f t="shared" si="156"/>
        <v>0</v>
      </c>
      <c r="AR273" s="31" t="str">
        <f t="shared" si="166"/>
        <v/>
      </c>
      <c r="AS273" s="32" t="str">
        <f t="shared" si="157"/>
        <v/>
      </c>
      <c r="AT273" s="31" t="str">
        <f t="shared" si="158"/>
        <v/>
      </c>
      <c r="AU273" s="32">
        <f t="shared" si="159"/>
        <v>0</v>
      </c>
      <c r="AW273" s="31" t="str">
        <f t="shared" si="162"/>
        <v/>
      </c>
      <c r="AX273" s="32" t="str">
        <f t="shared" si="160"/>
        <v/>
      </c>
      <c r="AY273" s="192">
        <f t="shared" si="163"/>
        <v>0</v>
      </c>
    </row>
    <row r="274" spans="1:51" ht="20.100000000000001" customHeight="1" x14ac:dyDescent="0.4">
      <c r="A274" s="110" t="str">
        <f t="shared" si="135"/>
        <v/>
      </c>
      <c r="B274" s="106" t="s">
        <v>1430</v>
      </c>
      <c r="C274" s="112" t="s">
        <v>186</v>
      </c>
      <c r="D274" s="113" t="s">
        <v>688</v>
      </c>
      <c r="E274" s="111" t="s">
        <v>689</v>
      </c>
      <c r="F274" s="4"/>
      <c r="G274" s="47"/>
      <c r="H274" s="12"/>
      <c r="I274" s="5"/>
      <c r="J274" s="5"/>
      <c r="K274" s="182" t="str">
        <f t="shared" si="164"/>
        <v/>
      </c>
      <c r="L274" s="204"/>
      <c r="M274" s="219" t="str">
        <f t="shared" si="161"/>
        <v/>
      </c>
      <c r="N274" s="191" t="str">
        <f t="shared" si="165"/>
        <v/>
      </c>
      <c r="O274" s="191"/>
      <c r="P274" s="191"/>
      <c r="Q274" s="191"/>
      <c r="R274" s="191"/>
      <c r="S274" s="191"/>
      <c r="T274" s="191"/>
      <c r="U274" s="31" t="str">
        <f t="shared" si="136"/>
        <v/>
      </c>
      <c r="V274" s="31">
        <f t="shared" si="137"/>
        <v>0</v>
      </c>
      <c r="W274" s="31">
        <f t="shared" si="138"/>
        <v>0</v>
      </c>
      <c r="X274" s="31" t="str">
        <f t="shared" si="139"/>
        <v/>
      </c>
      <c r="Y274" s="31">
        <f t="shared" si="140"/>
        <v>0</v>
      </c>
      <c r="Z274" s="31">
        <f t="shared" si="141"/>
        <v>0</v>
      </c>
      <c r="AA274" s="31" t="str">
        <f t="shared" si="142"/>
        <v/>
      </c>
      <c r="AB274" s="31">
        <f t="shared" si="143"/>
        <v>0</v>
      </c>
      <c r="AC274" s="31">
        <f t="shared" si="144"/>
        <v>0</v>
      </c>
      <c r="AD274" s="31" t="str">
        <f t="shared" si="145"/>
        <v/>
      </c>
      <c r="AE274" s="31">
        <f t="shared" si="146"/>
        <v>0</v>
      </c>
      <c r="AF274" s="31">
        <f t="shared" si="147"/>
        <v>0</v>
      </c>
      <c r="AG274" s="31" t="str">
        <f t="shared" si="148"/>
        <v/>
      </c>
      <c r="AH274" s="31">
        <f t="shared" si="149"/>
        <v>0</v>
      </c>
      <c r="AI274" s="31">
        <f t="shared" si="150"/>
        <v>0</v>
      </c>
      <c r="AJ274" s="31" t="str">
        <f t="shared" si="151"/>
        <v/>
      </c>
      <c r="AK274" s="31">
        <f t="shared" si="152"/>
        <v>0</v>
      </c>
      <c r="AL274" s="31">
        <f t="shared" si="153"/>
        <v>0</v>
      </c>
      <c r="AM274" s="243" t="str">
        <f t="shared" si="154"/>
        <v/>
      </c>
      <c r="AN274" s="31">
        <f t="shared" si="155"/>
        <v>0</v>
      </c>
      <c r="AO274" s="31">
        <f t="shared" si="156"/>
        <v>0</v>
      </c>
      <c r="AR274" s="31" t="str">
        <f t="shared" si="166"/>
        <v/>
      </c>
      <c r="AS274" s="32" t="str">
        <f t="shared" si="157"/>
        <v/>
      </c>
      <c r="AT274" s="31" t="str">
        <f t="shared" si="158"/>
        <v/>
      </c>
      <c r="AU274" s="32">
        <f t="shared" si="159"/>
        <v>0</v>
      </c>
      <c r="AW274" s="31" t="str">
        <f t="shared" si="162"/>
        <v/>
      </c>
      <c r="AX274" s="32" t="str">
        <f t="shared" si="160"/>
        <v/>
      </c>
      <c r="AY274" s="192">
        <f t="shared" si="163"/>
        <v>0</v>
      </c>
    </row>
    <row r="275" spans="1:51" ht="20.100000000000001" customHeight="1" x14ac:dyDescent="0.4">
      <c r="A275" s="110" t="str">
        <f t="shared" si="135"/>
        <v/>
      </c>
      <c r="B275" s="106" t="s">
        <v>1431</v>
      </c>
      <c r="C275" s="112" t="s">
        <v>186</v>
      </c>
      <c r="D275" s="113" t="s">
        <v>690</v>
      </c>
      <c r="E275" s="111" t="s">
        <v>691</v>
      </c>
      <c r="F275" s="4"/>
      <c r="G275" s="47"/>
      <c r="H275" s="12"/>
      <c r="I275" s="5"/>
      <c r="J275" s="5"/>
      <c r="K275" s="182" t="str">
        <f t="shared" si="164"/>
        <v/>
      </c>
      <c r="L275" s="204"/>
      <c r="M275" s="219" t="str">
        <f t="shared" si="161"/>
        <v/>
      </c>
      <c r="N275" s="191" t="str">
        <f t="shared" si="165"/>
        <v/>
      </c>
      <c r="O275" s="191"/>
      <c r="P275" s="191"/>
      <c r="Q275" s="191"/>
      <c r="R275" s="191"/>
      <c r="S275" s="191"/>
      <c r="T275" s="191"/>
      <c r="U275" s="31" t="str">
        <f t="shared" si="136"/>
        <v/>
      </c>
      <c r="V275" s="31">
        <f t="shared" si="137"/>
        <v>0</v>
      </c>
      <c r="W275" s="31">
        <f t="shared" si="138"/>
        <v>0</v>
      </c>
      <c r="X275" s="31" t="str">
        <f t="shared" si="139"/>
        <v/>
      </c>
      <c r="Y275" s="31">
        <f t="shared" si="140"/>
        <v>0</v>
      </c>
      <c r="Z275" s="31">
        <f t="shared" si="141"/>
        <v>0</v>
      </c>
      <c r="AA275" s="31" t="str">
        <f t="shared" si="142"/>
        <v/>
      </c>
      <c r="AB275" s="31">
        <f t="shared" si="143"/>
        <v>0</v>
      </c>
      <c r="AC275" s="31">
        <f t="shared" si="144"/>
        <v>0</v>
      </c>
      <c r="AD275" s="31" t="str">
        <f t="shared" si="145"/>
        <v/>
      </c>
      <c r="AE275" s="31">
        <f t="shared" si="146"/>
        <v>0</v>
      </c>
      <c r="AF275" s="31">
        <f t="shared" si="147"/>
        <v>0</v>
      </c>
      <c r="AG275" s="31" t="str">
        <f t="shared" si="148"/>
        <v/>
      </c>
      <c r="AH275" s="31">
        <f t="shared" si="149"/>
        <v>0</v>
      </c>
      <c r="AI275" s="31">
        <f t="shared" si="150"/>
        <v>0</v>
      </c>
      <c r="AJ275" s="31" t="str">
        <f t="shared" si="151"/>
        <v/>
      </c>
      <c r="AK275" s="31">
        <f t="shared" si="152"/>
        <v>0</v>
      </c>
      <c r="AL275" s="31">
        <f t="shared" si="153"/>
        <v>0</v>
      </c>
      <c r="AM275" s="243" t="str">
        <f t="shared" si="154"/>
        <v/>
      </c>
      <c r="AN275" s="31">
        <f t="shared" si="155"/>
        <v>0</v>
      </c>
      <c r="AO275" s="31">
        <f t="shared" si="156"/>
        <v>0</v>
      </c>
      <c r="AR275" s="31" t="str">
        <f t="shared" si="166"/>
        <v/>
      </c>
      <c r="AS275" s="32" t="str">
        <f t="shared" si="157"/>
        <v/>
      </c>
      <c r="AT275" s="31" t="str">
        <f t="shared" si="158"/>
        <v/>
      </c>
      <c r="AU275" s="32">
        <f t="shared" si="159"/>
        <v>0</v>
      </c>
      <c r="AW275" s="31" t="str">
        <f t="shared" si="162"/>
        <v/>
      </c>
      <c r="AX275" s="32" t="str">
        <f t="shared" si="160"/>
        <v/>
      </c>
      <c r="AY275" s="192">
        <f t="shared" si="163"/>
        <v>0</v>
      </c>
    </row>
    <row r="276" spans="1:51" ht="20.100000000000001" customHeight="1" thickBot="1" x14ac:dyDescent="0.45">
      <c r="A276" s="105" t="str">
        <f t="shared" si="135"/>
        <v/>
      </c>
      <c r="B276" s="106" t="s">
        <v>1428</v>
      </c>
      <c r="C276" s="126" t="s">
        <v>186</v>
      </c>
      <c r="D276" s="119" t="s">
        <v>692</v>
      </c>
      <c r="E276" s="118" t="s">
        <v>693</v>
      </c>
      <c r="F276" s="228"/>
      <c r="G276" s="48"/>
      <c r="H276" s="35"/>
      <c r="I276" s="7"/>
      <c r="J276" s="7"/>
      <c r="K276" s="183" t="str">
        <f t="shared" si="164"/>
        <v/>
      </c>
      <c r="L276" s="206"/>
      <c r="M276" s="222" t="str">
        <f t="shared" si="161"/>
        <v/>
      </c>
      <c r="N276" s="191" t="str">
        <f t="shared" si="165"/>
        <v/>
      </c>
      <c r="O276" s="191"/>
      <c r="P276" s="191"/>
      <c r="Q276" s="191"/>
      <c r="R276" s="191"/>
      <c r="S276" s="191"/>
      <c r="T276" s="191"/>
      <c r="U276" s="31" t="str">
        <f t="shared" si="136"/>
        <v/>
      </c>
      <c r="V276" s="31">
        <f t="shared" si="137"/>
        <v>0</v>
      </c>
      <c r="W276" s="31">
        <f t="shared" si="138"/>
        <v>0</v>
      </c>
      <c r="X276" s="31" t="str">
        <f t="shared" si="139"/>
        <v/>
      </c>
      <c r="Y276" s="31">
        <f t="shared" si="140"/>
        <v>0</v>
      </c>
      <c r="Z276" s="31">
        <f t="shared" si="141"/>
        <v>0</v>
      </c>
      <c r="AA276" s="31" t="str">
        <f t="shared" si="142"/>
        <v/>
      </c>
      <c r="AB276" s="31">
        <f t="shared" si="143"/>
        <v>0</v>
      </c>
      <c r="AC276" s="31">
        <f t="shared" si="144"/>
        <v>0</v>
      </c>
      <c r="AD276" s="31" t="str">
        <f t="shared" si="145"/>
        <v/>
      </c>
      <c r="AE276" s="31">
        <f t="shared" si="146"/>
        <v>0</v>
      </c>
      <c r="AF276" s="31">
        <f t="shared" si="147"/>
        <v>0</v>
      </c>
      <c r="AG276" s="31" t="str">
        <f t="shared" si="148"/>
        <v/>
      </c>
      <c r="AH276" s="31">
        <f t="shared" si="149"/>
        <v>0</v>
      </c>
      <c r="AI276" s="31">
        <f t="shared" si="150"/>
        <v>0</v>
      </c>
      <c r="AJ276" s="31" t="str">
        <f t="shared" si="151"/>
        <v/>
      </c>
      <c r="AK276" s="31">
        <f t="shared" si="152"/>
        <v>0</v>
      </c>
      <c r="AL276" s="31">
        <f t="shared" si="153"/>
        <v>0</v>
      </c>
      <c r="AM276" s="243" t="str">
        <f t="shared" si="154"/>
        <v/>
      </c>
      <c r="AN276" s="31">
        <f t="shared" si="155"/>
        <v>0</v>
      </c>
      <c r="AO276" s="31">
        <f t="shared" si="156"/>
        <v>0</v>
      </c>
      <c r="AR276" s="31" t="str">
        <f t="shared" si="166"/>
        <v/>
      </c>
      <c r="AS276" s="32" t="str">
        <f t="shared" si="157"/>
        <v/>
      </c>
      <c r="AT276" s="31" t="str">
        <f t="shared" si="158"/>
        <v/>
      </c>
      <c r="AU276" s="32">
        <f t="shared" si="159"/>
        <v>0</v>
      </c>
      <c r="AW276" s="31" t="str">
        <f t="shared" si="162"/>
        <v/>
      </c>
      <c r="AX276" s="32" t="str">
        <f t="shared" si="160"/>
        <v/>
      </c>
      <c r="AY276" s="192">
        <f t="shared" si="163"/>
        <v>0</v>
      </c>
    </row>
    <row r="277" spans="1:51" ht="20.100000000000001" customHeight="1" thickBot="1" x14ac:dyDescent="0.45">
      <c r="A277" s="131" t="str">
        <f t="shared" si="135"/>
        <v/>
      </c>
      <c r="B277" s="132" t="s">
        <v>1233</v>
      </c>
      <c r="C277" s="133" t="s">
        <v>186</v>
      </c>
      <c r="D277" s="134" t="s">
        <v>694</v>
      </c>
      <c r="E277" s="132" t="s">
        <v>695</v>
      </c>
      <c r="F277" s="52"/>
      <c r="G277" s="53"/>
      <c r="H277" s="54"/>
      <c r="I277" s="55"/>
      <c r="J277" s="55"/>
      <c r="K277" s="186" t="str">
        <f t="shared" si="164"/>
        <v/>
      </c>
      <c r="L277" s="208"/>
      <c r="M277" s="224" t="str">
        <f t="shared" si="161"/>
        <v/>
      </c>
      <c r="N277" s="191" t="str">
        <f t="shared" si="165"/>
        <v/>
      </c>
      <c r="O277" s="191"/>
      <c r="P277" s="191"/>
      <c r="Q277" s="191"/>
      <c r="R277" s="191"/>
      <c r="S277" s="191"/>
      <c r="T277" s="191"/>
      <c r="U277" s="31" t="str">
        <f t="shared" si="136"/>
        <v/>
      </c>
      <c r="V277" s="31">
        <f t="shared" si="137"/>
        <v>0</v>
      </c>
      <c r="W277" s="31">
        <f t="shared" si="138"/>
        <v>0</v>
      </c>
      <c r="X277" s="31" t="str">
        <f t="shared" si="139"/>
        <v/>
      </c>
      <c r="Y277" s="31">
        <f t="shared" si="140"/>
        <v>0</v>
      </c>
      <c r="Z277" s="31">
        <f t="shared" si="141"/>
        <v>0</v>
      </c>
      <c r="AA277" s="31" t="str">
        <f t="shared" si="142"/>
        <v/>
      </c>
      <c r="AB277" s="31">
        <f t="shared" si="143"/>
        <v>0</v>
      </c>
      <c r="AC277" s="31">
        <f t="shared" si="144"/>
        <v>0</v>
      </c>
      <c r="AD277" s="31" t="str">
        <f t="shared" si="145"/>
        <v/>
      </c>
      <c r="AE277" s="31">
        <f t="shared" si="146"/>
        <v>0</v>
      </c>
      <c r="AF277" s="31">
        <f t="shared" si="147"/>
        <v>0</v>
      </c>
      <c r="AG277" s="31" t="str">
        <f t="shared" si="148"/>
        <v/>
      </c>
      <c r="AH277" s="31">
        <f t="shared" si="149"/>
        <v>0</v>
      </c>
      <c r="AI277" s="31">
        <f t="shared" si="150"/>
        <v>0</v>
      </c>
      <c r="AJ277" s="31" t="str">
        <f t="shared" si="151"/>
        <v/>
      </c>
      <c r="AK277" s="31">
        <f t="shared" si="152"/>
        <v>0</v>
      </c>
      <c r="AL277" s="31">
        <f t="shared" si="153"/>
        <v>0</v>
      </c>
      <c r="AM277" s="243" t="str">
        <f t="shared" si="154"/>
        <v/>
      </c>
      <c r="AN277" s="31">
        <f t="shared" si="155"/>
        <v>0</v>
      </c>
      <c r="AO277" s="31">
        <f t="shared" si="156"/>
        <v>0</v>
      </c>
      <c r="AR277" s="31" t="str">
        <f t="shared" si="166"/>
        <v/>
      </c>
      <c r="AS277" s="32" t="str">
        <f t="shared" si="157"/>
        <v/>
      </c>
      <c r="AT277" s="31" t="str">
        <f t="shared" si="158"/>
        <v/>
      </c>
      <c r="AU277" s="32">
        <f t="shared" si="159"/>
        <v>0</v>
      </c>
      <c r="AW277" s="31" t="str">
        <f t="shared" si="162"/>
        <v/>
      </c>
      <c r="AX277" s="32" t="str">
        <f t="shared" si="160"/>
        <v/>
      </c>
      <c r="AY277" s="192">
        <f t="shared" si="163"/>
        <v>0</v>
      </c>
    </row>
    <row r="278" spans="1:51" ht="20.100000000000001" customHeight="1" x14ac:dyDescent="0.4">
      <c r="A278" s="124" t="str">
        <f t="shared" si="135"/>
        <v/>
      </c>
      <c r="B278" s="106" t="s">
        <v>1234</v>
      </c>
      <c r="C278" s="125" t="s">
        <v>186</v>
      </c>
      <c r="D278" s="108" t="s">
        <v>696</v>
      </c>
      <c r="E278" s="106" t="s">
        <v>697</v>
      </c>
      <c r="F278" s="8"/>
      <c r="G278" s="49"/>
      <c r="H278" s="36"/>
      <c r="I278" s="9"/>
      <c r="J278" s="9"/>
      <c r="K278" s="185" t="str">
        <f t="shared" si="164"/>
        <v/>
      </c>
      <c r="L278" s="205"/>
      <c r="M278" s="221" t="str">
        <f t="shared" si="161"/>
        <v/>
      </c>
      <c r="N278" s="191" t="str">
        <f t="shared" si="165"/>
        <v/>
      </c>
      <c r="O278" s="191"/>
      <c r="P278" s="191"/>
      <c r="Q278" s="191"/>
      <c r="R278" s="191"/>
      <c r="S278" s="191"/>
      <c r="T278" s="191"/>
      <c r="U278" s="31" t="str">
        <f t="shared" si="136"/>
        <v/>
      </c>
      <c r="V278" s="31">
        <f t="shared" si="137"/>
        <v>0</v>
      </c>
      <c r="W278" s="31">
        <f t="shared" si="138"/>
        <v>0</v>
      </c>
      <c r="X278" s="31" t="str">
        <f t="shared" si="139"/>
        <v/>
      </c>
      <c r="Y278" s="31">
        <f t="shared" si="140"/>
        <v>0</v>
      </c>
      <c r="Z278" s="31">
        <f t="shared" si="141"/>
        <v>0</v>
      </c>
      <c r="AA278" s="31" t="str">
        <f t="shared" si="142"/>
        <v/>
      </c>
      <c r="AB278" s="31">
        <f t="shared" si="143"/>
        <v>0</v>
      </c>
      <c r="AC278" s="31">
        <f t="shared" si="144"/>
        <v>0</v>
      </c>
      <c r="AD278" s="31" t="str">
        <f t="shared" si="145"/>
        <v/>
      </c>
      <c r="AE278" s="31">
        <f t="shared" si="146"/>
        <v>0</v>
      </c>
      <c r="AF278" s="31">
        <f t="shared" si="147"/>
        <v>0</v>
      </c>
      <c r="AG278" s="31" t="str">
        <f t="shared" si="148"/>
        <v/>
      </c>
      <c r="AH278" s="31">
        <f t="shared" si="149"/>
        <v>0</v>
      </c>
      <c r="AI278" s="31">
        <f t="shared" si="150"/>
        <v>0</v>
      </c>
      <c r="AJ278" s="31" t="str">
        <f t="shared" si="151"/>
        <v/>
      </c>
      <c r="AK278" s="31">
        <f t="shared" si="152"/>
        <v>0</v>
      </c>
      <c r="AL278" s="31">
        <f t="shared" si="153"/>
        <v>0</v>
      </c>
      <c r="AM278" s="243" t="str">
        <f t="shared" si="154"/>
        <v/>
      </c>
      <c r="AN278" s="31">
        <f t="shared" si="155"/>
        <v>0</v>
      </c>
      <c r="AO278" s="31">
        <f t="shared" si="156"/>
        <v>0</v>
      </c>
      <c r="AR278" s="31" t="str">
        <f t="shared" si="166"/>
        <v/>
      </c>
      <c r="AS278" s="32" t="str">
        <f t="shared" si="157"/>
        <v/>
      </c>
      <c r="AT278" s="31" t="str">
        <f t="shared" si="158"/>
        <v/>
      </c>
      <c r="AU278" s="32">
        <f t="shared" si="159"/>
        <v>0</v>
      </c>
      <c r="AW278" s="31" t="str">
        <f t="shared" si="162"/>
        <v/>
      </c>
      <c r="AX278" s="32" t="str">
        <f t="shared" si="160"/>
        <v/>
      </c>
      <c r="AY278" s="192">
        <f t="shared" si="163"/>
        <v>0</v>
      </c>
    </row>
    <row r="279" spans="1:51" ht="20.100000000000001" customHeight="1" x14ac:dyDescent="0.4">
      <c r="A279" s="110" t="str">
        <f t="shared" si="135"/>
        <v/>
      </c>
      <c r="B279" s="111" t="s">
        <v>1235</v>
      </c>
      <c r="C279" s="112" t="s">
        <v>186</v>
      </c>
      <c r="D279" s="113" t="s">
        <v>698</v>
      </c>
      <c r="E279" s="111" t="s">
        <v>699</v>
      </c>
      <c r="F279" s="4"/>
      <c r="G279" s="47"/>
      <c r="H279" s="12"/>
      <c r="I279" s="5"/>
      <c r="J279" s="5"/>
      <c r="K279" s="182" t="str">
        <f t="shared" si="164"/>
        <v/>
      </c>
      <c r="L279" s="204"/>
      <c r="M279" s="219" t="str">
        <f t="shared" si="161"/>
        <v/>
      </c>
      <c r="N279" s="191" t="str">
        <f t="shared" si="165"/>
        <v/>
      </c>
      <c r="O279" s="191"/>
      <c r="P279" s="191"/>
      <c r="Q279" s="191"/>
      <c r="R279" s="191"/>
      <c r="S279" s="191"/>
      <c r="T279" s="191"/>
      <c r="U279" s="31" t="str">
        <f t="shared" si="136"/>
        <v/>
      </c>
      <c r="V279" s="31">
        <f t="shared" si="137"/>
        <v>0</v>
      </c>
      <c r="W279" s="31">
        <f t="shared" si="138"/>
        <v>0</v>
      </c>
      <c r="X279" s="31" t="str">
        <f t="shared" si="139"/>
        <v/>
      </c>
      <c r="Y279" s="31">
        <f t="shared" si="140"/>
        <v>0</v>
      </c>
      <c r="Z279" s="31">
        <f t="shared" si="141"/>
        <v>0</v>
      </c>
      <c r="AA279" s="31" t="str">
        <f t="shared" si="142"/>
        <v/>
      </c>
      <c r="AB279" s="31">
        <f t="shared" si="143"/>
        <v>0</v>
      </c>
      <c r="AC279" s="31">
        <f t="shared" si="144"/>
        <v>0</v>
      </c>
      <c r="AD279" s="31" t="str">
        <f t="shared" si="145"/>
        <v/>
      </c>
      <c r="AE279" s="31">
        <f t="shared" si="146"/>
        <v>0</v>
      </c>
      <c r="AF279" s="31">
        <f t="shared" si="147"/>
        <v>0</v>
      </c>
      <c r="AG279" s="31" t="str">
        <f t="shared" si="148"/>
        <v/>
      </c>
      <c r="AH279" s="31">
        <f t="shared" si="149"/>
        <v>0</v>
      </c>
      <c r="AI279" s="31">
        <f t="shared" si="150"/>
        <v>0</v>
      </c>
      <c r="AJ279" s="31" t="str">
        <f t="shared" si="151"/>
        <v/>
      </c>
      <c r="AK279" s="31">
        <f t="shared" si="152"/>
        <v>0</v>
      </c>
      <c r="AL279" s="31">
        <f t="shared" si="153"/>
        <v>0</v>
      </c>
      <c r="AM279" s="243" t="str">
        <f t="shared" si="154"/>
        <v/>
      </c>
      <c r="AN279" s="31">
        <f t="shared" si="155"/>
        <v>0</v>
      </c>
      <c r="AO279" s="31">
        <f t="shared" si="156"/>
        <v>0</v>
      </c>
      <c r="AR279" s="31" t="str">
        <f t="shared" si="166"/>
        <v/>
      </c>
      <c r="AS279" s="32" t="str">
        <f t="shared" si="157"/>
        <v/>
      </c>
      <c r="AT279" s="31" t="str">
        <f t="shared" si="158"/>
        <v/>
      </c>
      <c r="AU279" s="32">
        <f t="shared" si="159"/>
        <v>0</v>
      </c>
      <c r="AW279" s="31" t="str">
        <f t="shared" si="162"/>
        <v/>
      </c>
      <c r="AX279" s="32" t="str">
        <f t="shared" si="160"/>
        <v/>
      </c>
      <c r="AY279" s="192">
        <f t="shared" si="163"/>
        <v>0</v>
      </c>
    </row>
    <row r="280" spans="1:51" ht="20.100000000000001" customHeight="1" x14ac:dyDescent="0.4">
      <c r="A280" s="110" t="str">
        <f t="shared" si="135"/>
        <v/>
      </c>
      <c r="B280" s="106" t="s">
        <v>1236</v>
      </c>
      <c r="C280" s="112" t="s">
        <v>186</v>
      </c>
      <c r="D280" s="113" t="s">
        <v>700</v>
      </c>
      <c r="E280" s="111" t="s">
        <v>701</v>
      </c>
      <c r="F280" s="4"/>
      <c r="G280" s="47"/>
      <c r="H280" s="12"/>
      <c r="I280" s="5"/>
      <c r="J280" s="5"/>
      <c r="K280" s="182" t="str">
        <f t="shared" si="164"/>
        <v/>
      </c>
      <c r="L280" s="204"/>
      <c r="M280" s="219" t="str">
        <f t="shared" si="161"/>
        <v/>
      </c>
      <c r="N280" s="191" t="str">
        <f t="shared" si="165"/>
        <v/>
      </c>
      <c r="O280" s="191"/>
      <c r="P280" s="191"/>
      <c r="Q280" s="191"/>
      <c r="R280" s="191"/>
      <c r="S280" s="191"/>
      <c r="T280" s="191"/>
      <c r="U280" s="31" t="str">
        <f t="shared" si="136"/>
        <v/>
      </c>
      <c r="V280" s="31">
        <f t="shared" si="137"/>
        <v>0</v>
      </c>
      <c r="W280" s="31">
        <f t="shared" si="138"/>
        <v>0</v>
      </c>
      <c r="X280" s="31" t="str">
        <f t="shared" si="139"/>
        <v/>
      </c>
      <c r="Y280" s="31">
        <f t="shared" si="140"/>
        <v>0</v>
      </c>
      <c r="Z280" s="31">
        <f t="shared" si="141"/>
        <v>0</v>
      </c>
      <c r="AA280" s="31" t="str">
        <f t="shared" si="142"/>
        <v/>
      </c>
      <c r="AB280" s="31">
        <f t="shared" si="143"/>
        <v>0</v>
      </c>
      <c r="AC280" s="31">
        <f t="shared" si="144"/>
        <v>0</v>
      </c>
      <c r="AD280" s="31" t="str">
        <f t="shared" si="145"/>
        <v/>
      </c>
      <c r="AE280" s="31">
        <f t="shared" si="146"/>
        <v>0</v>
      </c>
      <c r="AF280" s="31">
        <f t="shared" si="147"/>
        <v>0</v>
      </c>
      <c r="AG280" s="31" t="str">
        <f t="shared" si="148"/>
        <v/>
      </c>
      <c r="AH280" s="31">
        <f t="shared" si="149"/>
        <v>0</v>
      </c>
      <c r="AI280" s="31">
        <f t="shared" si="150"/>
        <v>0</v>
      </c>
      <c r="AJ280" s="31" t="str">
        <f t="shared" si="151"/>
        <v/>
      </c>
      <c r="AK280" s="31">
        <f t="shared" si="152"/>
        <v>0</v>
      </c>
      <c r="AL280" s="31">
        <f t="shared" si="153"/>
        <v>0</v>
      </c>
      <c r="AM280" s="243" t="str">
        <f t="shared" si="154"/>
        <v/>
      </c>
      <c r="AN280" s="31">
        <f t="shared" si="155"/>
        <v>0</v>
      </c>
      <c r="AO280" s="31">
        <f t="shared" si="156"/>
        <v>0</v>
      </c>
      <c r="AR280" s="31" t="str">
        <f t="shared" si="166"/>
        <v/>
      </c>
      <c r="AS280" s="32" t="str">
        <f t="shared" si="157"/>
        <v/>
      </c>
      <c r="AT280" s="31" t="str">
        <f t="shared" si="158"/>
        <v/>
      </c>
      <c r="AU280" s="32">
        <f t="shared" si="159"/>
        <v>0</v>
      </c>
      <c r="AW280" s="31" t="str">
        <f t="shared" si="162"/>
        <v/>
      </c>
      <c r="AX280" s="32" t="str">
        <f t="shared" si="160"/>
        <v/>
      </c>
      <c r="AY280" s="192">
        <f t="shared" si="163"/>
        <v>0</v>
      </c>
    </row>
    <row r="281" spans="1:51" ht="20.100000000000001" customHeight="1" x14ac:dyDescent="0.4">
      <c r="A281" s="110" t="str">
        <f t="shared" si="135"/>
        <v/>
      </c>
      <c r="B281" s="111" t="s">
        <v>1237</v>
      </c>
      <c r="C281" s="112" t="s">
        <v>186</v>
      </c>
      <c r="D281" s="113" t="s">
        <v>702</v>
      </c>
      <c r="E281" s="111" t="s">
        <v>703</v>
      </c>
      <c r="F281" s="4"/>
      <c r="G281" s="47"/>
      <c r="H281" s="12"/>
      <c r="I281" s="5"/>
      <c r="J281" s="5"/>
      <c r="K281" s="182" t="str">
        <f t="shared" si="164"/>
        <v/>
      </c>
      <c r="L281" s="204"/>
      <c r="M281" s="219" t="str">
        <f t="shared" si="161"/>
        <v/>
      </c>
      <c r="N281" s="191" t="str">
        <f t="shared" si="165"/>
        <v/>
      </c>
      <c r="O281" s="191"/>
      <c r="P281" s="191"/>
      <c r="Q281" s="191"/>
      <c r="R281" s="191"/>
      <c r="S281" s="191"/>
      <c r="T281" s="191"/>
      <c r="U281" s="31" t="str">
        <f t="shared" si="136"/>
        <v/>
      </c>
      <c r="V281" s="31">
        <f t="shared" si="137"/>
        <v>0</v>
      </c>
      <c r="W281" s="31">
        <f t="shared" si="138"/>
        <v>0</v>
      </c>
      <c r="X281" s="31" t="str">
        <f t="shared" si="139"/>
        <v/>
      </c>
      <c r="Y281" s="31">
        <f t="shared" si="140"/>
        <v>0</v>
      </c>
      <c r="Z281" s="31">
        <f t="shared" si="141"/>
        <v>0</v>
      </c>
      <c r="AA281" s="31" t="str">
        <f t="shared" si="142"/>
        <v/>
      </c>
      <c r="AB281" s="31">
        <f t="shared" si="143"/>
        <v>0</v>
      </c>
      <c r="AC281" s="31">
        <f t="shared" si="144"/>
        <v>0</v>
      </c>
      <c r="AD281" s="31" t="str">
        <f t="shared" si="145"/>
        <v/>
      </c>
      <c r="AE281" s="31">
        <f t="shared" si="146"/>
        <v>0</v>
      </c>
      <c r="AF281" s="31">
        <f t="shared" si="147"/>
        <v>0</v>
      </c>
      <c r="AG281" s="31" t="str">
        <f t="shared" si="148"/>
        <v/>
      </c>
      <c r="AH281" s="31">
        <f t="shared" si="149"/>
        <v>0</v>
      </c>
      <c r="AI281" s="31">
        <f t="shared" si="150"/>
        <v>0</v>
      </c>
      <c r="AJ281" s="31" t="str">
        <f t="shared" si="151"/>
        <v/>
      </c>
      <c r="AK281" s="31">
        <f t="shared" si="152"/>
        <v>0</v>
      </c>
      <c r="AL281" s="31">
        <f t="shared" si="153"/>
        <v>0</v>
      </c>
      <c r="AM281" s="243" t="str">
        <f t="shared" si="154"/>
        <v/>
      </c>
      <c r="AN281" s="31">
        <f t="shared" si="155"/>
        <v>0</v>
      </c>
      <c r="AO281" s="31">
        <f t="shared" si="156"/>
        <v>0</v>
      </c>
      <c r="AR281" s="31" t="str">
        <f t="shared" si="166"/>
        <v/>
      </c>
      <c r="AS281" s="32" t="str">
        <f t="shared" si="157"/>
        <v/>
      </c>
      <c r="AT281" s="31" t="str">
        <f t="shared" si="158"/>
        <v/>
      </c>
      <c r="AU281" s="32">
        <f t="shared" si="159"/>
        <v>0</v>
      </c>
      <c r="AW281" s="31" t="str">
        <f t="shared" si="162"/>
        <v/>
      </c>
      <c r="AX281" s="32" t="str">
        <f t="shared" si="160"/>
        <v/>
      </c>
      <c r="AY281" s="192">
        <f t="shared" si="163"/>
        <v>0</v>
      </c>
    </row>
    <row r="282" spans="1:51" ht="20.100000000000001" customHeight="1" x14ac:dyDescent="0.4">
      <c r="A282" s="110" t="str">
        <f t="shared" si="135"/>
        <v/>
      </c>
      <c r="B282" s="106" t="s">
        <v>1238</v>
      </c>
      <c r="C282" s="113" t="s">
        <v>186</v>
      </c>
      <c r="D282" s="113" t="s">
        <v>704</v>
      </c>
      <c r="E282" s="111" t="s">
        <v>705</v>
      </c>
      <c r="F282" s="4"/>
      <c r="G282" s="47"/>
      <c r="H282" s="12"/>
      <c r="I282" s="5"/>
      <c r="J282" s="5"/>
      <c r="K282" s="182" t="str">
        <f t="shared" si="164"/>
        <v/>
      </c>
      <c r="L282" s="204"/>
      <c r="M282" s="219" t="str">
        <f t="shared" si="161"/>
        <v/>
      </c>
      <c r="N282" s="191" t="str">
        <f t="shared" si="165"/>
        <v/>
      </c>
      <c r="O282" s="191"/>
      <c r="P282" s="191"/>
      <c r="Q282" s="191"/>
      <c r="R282" s="191"/>
      <c r="S282" s="191"/>
      <c r="T282" s="191"/>
      <c r="U282" s="31" t="str">
        <f t="shared" si="136"/>
        <v/>
      </c>
      <c r="V282" s="31">
        <f t="shared" si="137"/>
        <v>0</v>
      </c>
      <c r="W282" s="31">
        <f t="shared" si="138"/>
        <v>0</v>
      </c>
      <c r="X282" s="31" t="str">
        <f t="shared" si="139"/>
        <v/>
      </c>
      <c r="Y282" s="31">
        <f t="shared" si="140"/>
        <v>0</v>
      </c>
      <c r="Z282" s="31">
        <f t="shared" si="141"/>
        <v>0</v>
      </c>
      <c r="AA282" s="31" t="str">
        <f t="shared" si="142"/>
        <v/>
      </c>
      <c r="AB282" s="31">
        <f t="shared" si="143"/>
        <v>0</v>
      </c>
      <c r="AC282" s="31">
        <f t="shared" si="144"/>
        <v>0</v>
      </c>
      <c r="AD282" s="31" t="str">
        <f t="shared" si="145"/>
        <v/>
      </c>
      <c r="AE282" s="31">
        <f t="shared" si="146"/>
        <v>0</v>
      </c>
      <c r="AF282" s="31">
        <f t="shared" si="147"/>
        <v>0</v>
      </c>
      <c r="AG282" s="31" t="str">
        <f t="shared" si="148"/>
        <v/>
      </c>
      <c r="AH282" s="31">
        <f t="shared" si="149"/>
        <v>0</v>
      </c>
      <c r="AI282" s="31">
        <f t="shared" si="150"/>
        <v>0</v>
      </c>
      <c r="AJ282" s="31" t="str">
        <f t="shared" si="151"/>
        <v/>
      </c>
      <c r="AK282" s="31">
        <f t="shared" si="152"/>
        <v>0</v>
      </c>
      <c r="AL282" s="31">
        <f t="shared" si="153"/>
        <v>0</v>
      </c>
      <c r="AM282" s="243" t="str">
        <f t="shared" si="154"/>
        <v/>
      </c>
      <c r="AN282" s="31">
        <f t="shared" si="155"/>
        <v>0</v>
      </c>
      <c r="AO282" s="31">
        <f t="shared" si="156"/>
        <v>0</v>
      </c>
      <c r="AR282" s="31" t="str">
        <f t="shared" si="166"/>
        <v/>
      </c>
      <c r="AS282" s="32" t="str">
        <f t="shared" si="157"/>
        <v/>
      </c>
      <c r="AT282" s="31" t="str">
        <f t="shared" si="158"/>
        <v/>
      </c>
      <c r="AU282" s="32">
        <f t="shared" si="159"/>
        <v>0</v>
      </c>
      <c r="AW282" s="31" t="str">
        <f t="shared" si="162"/>
        <v/>
      </c>
      <c r="AX282" s="32" t="str">
        <f t="shared" si="160"/>
        <v/>
      </c>
      <c r="AY282" s="192">
        <f t="shared" si="163"/>
        <v>0</v>
      </c>
    </row>
    <row r="283" spans="1:51" ht="20.100000000000001" customHeight="1" x14ac:dyDescent="0.4">
      <c r="A283" s="110" t="str">
        <f t="shared" si="135"/>
        <v/>
      </c>
      <c r="B283" s="111" t="s">
        <v>1239</v>
      </c>
      <c r="C283" s="113" t="s">
        <v>186</v>
      </c>
      <c r="D283" s="113" t="s">
        <v>706</v>
      </c>
      <c r="E283" s="111" t="s">
        <v>707</v>
      </c>
      <c r="F283" s="4"/>
      <c r="G283" s="47"/>
      <c r="H283" s="12"/>
      <c r="I283" s="5"/>
      <c r="J283" s="5"/>
      <c r="K283" s="182" t="str">
        <f t="shared" si="164"/>
        <v/>
      </c>
      <c r="L283" s="204"/>
      <c r="M283" s="219" t="str">
        <f t="shared" si="161"/>
        <v/>
      </c>
      <c r="N283" s="191" t="str">
        <f t="shared" si="165"/>
        <v/>
      </c>
      <c r="O283" s="191"/>
      <c r="P283" s="191"/>
      <c r="Q283" s="191"/>
      <c r="R283" s="191"/>
      <c r="S283" s="191"/>
      <c r="T283" s="191"/>
      <c r="U283" s="31" t="str">
        <f t="shared" si="136"/>
        <v/>
      </c>
      <c r="V283" s="31">
        <f t="shared" si="137"/>
        <v>0</v>
      </c>
      <c r="W283" s="31">
        <f t="shared" si="138"/>
        <v>0</v>
      </c>
      <c r="X283" s="31" t="str">
        <f t="shared" si="139"/>
        <v/>
      </c>
      <c r="Y283" s="31">
        <f t="shared" si="140"/>
        <v>0</v>
      </c>
      <c r="Z283" s="31">
        <f t="shared" si="141"/>
        <v>0</v>
      </c>
      <c r="AA283" s="31" t="str">
        <f t="shared" si="142"/>
        <v/>
      </c>
      <c r="AB283" s="31">
        <f t="shared" si="143"/>
        <v>0</v>
      </c>
      <c r="AC283" s="31">
        <f t="shared" si="144"/>
        <v>0</v>
      </c>
      <c r="AD283" s="31" t="str">
        <f t="shared" si="145"/>
        <v/>
      </c>
      <c r="AE283" s="31">
        <f t="shared" si="146"/>
        <v>0</v>
      </c>
      <c r="AF283" s="31">
        <f t="shared" si="147"/>
        <v>0</v>
      </c>
      <c r="AG283" s="31" t="str">
        <f t="shared" si="148"/>
        <v/>
      </c>
      <c r="AH283" s="31">
        <f t="shared" si="149"/>
        <v>0</v>
      </c>
      <c r="AI283" s="31">
        <f t="shared" si="150"/>
        <v>0</v>
      </c>
      <c r="AJ283" s="31" t="str">
        <f t="shared" si="151"/>
        <v/>
      </c>
      <c r="AK283" s="31">
        <f t="shared" si="152"/>
        <v>0</v>
      </c>
      <c r="AL283" s="31">
        <f t="shared" si="153"/>
        <v>0</v>
      </c>
      <c r="AM283" s="243" t="str">
        <f t="shared" si="154"/>
        <v/>
      </c>
      <c r="AN283" s="31">
        <f t="shared" si="155"/>
        <v>0</v>
      </c>
      <c r="AO283" s="31">
        <f t="shared" si="156"/>
        <v>0</v>
      </c>
      <c r="AR283" s="31" t="str">
        <f t="shared" si="166"/>
        <v/>
      </c>
      <c r="AS283" s="32" t="str">
        <f t="shared" si="157"/>
        <v/>
      </c>
      <c r="AT283" s="31" t="str">
        <f t="shared" si="158"/>
        <v/>
      </c>
      <c r="AU283" s="32">
        <f t="shared" si="159"/>
        <v>0</v>
      </c>
      <c r="AW283" s="31" t="str">
        <f t="shared" si="162"/>
        <v/>
      </c>
      <c r="AX283" s="32" t="str">
        <f t="shared" si="160"/>
        <v/>
      </c>
      <c r="AY283" s="192">
        <f t="shared" si="163"/>
        <v>0</v>
      </c>
    </row>
    <row r="284" spans="1:51" ht="20.100000000000001" customHeight="1" x14ac:dyDescent="0.4">
      <c r="A284" s="110" t="str">
        <f t="shared" si="135"/>
        <v/>
      </c>
      <c r="B284" s="106" t="s">
        <v>1240</v>
      </c>
      <c r="C284" s="112" t="s">
        <v>186</v>
      </c>
      <c r="D284" s="113" t="s">
        <v>708</v>
      </c>
      <c r="E284" s="111" t="s">
        <v>709</v>
      </c>
      <c r="F284" s="4"/>
      <c r="G284" s="47"/>
      <c r="H284" s="12"/>
      <c r="I284" s="5"/>
      <c r="J284" s="5"/>
      <c r="K284" s="182" t="str">
        <f t="shared" si="164"/>
        <v/>
      </c>
      <c r="L284" s="204"/>
      <c r="M284" s="219" t="str">
        <f t="shared" si="161"/>
        <v/>
      </c>
      <c r="N284" s="191" t="str">
        <f t="shared" si="165"/>
        <v/>
      </c>
      <c r="O284" s="191"/>
      <c r="P284" s="191"/>
      <c r="Q284" s="191"/>
      <c r="R284" s="191"/>
      <c r="S284" s="191"/>
      <c r="T284" s="191"/>
      <c r="U284" s="31" t="str">
        <f t="shared" si="136"/>
        <v/>
      </c>
      <c r="V284" s="31">
        <f t="shared" si="137"/>
        <v>0</v>
      </c>
      <c r="W284" s="31">
        <f t="shared" si="138"/>
        <v>0</v>
      </c>
      <c r="X284" s="31" t="str">
        <f t="shared" si="139"/>
        <v/>
      </c>
      <c r="Y284" s="31">
        <f t="shared" si="140"/>
        <v>0</v>
      </c>
      <c r="Z284" s="31">
        <f t="shared" si="141"/>
        <v>0</v>
      </c>
      <c r="AA284" s="31" t="str">
        <f t="shared" si="142"/>
        <v/>
      </c>
      <c r="AB284" s="31">
        <f t="shared" si="143"/>
        <v>0</v>
      </c>
      <c r="AC284" s="31">
        <f t="shared" si="144"/>
        <v>0</v>
      </c>
      <c r="AD284" s="31" t="str">
        <f t="shared" si="145"/>
        <v/>
      </c>
      <c r="AE284" s="31">
        <f t="shared" si="146"/>
        <v>0</v>
      </c>
      <c r="AF284" s="31">
        <f t="shared" si="147"/>
        <v>0</v>
      </c>
      <c r="AG284" s="31" t="str">
        <f t="shared" si="148"/>
        <v/>
      </c>
      <c r="AH284" s="31">
        <f t="shared" si="149"/>
        <v>0</v>
      </c>
      <c r="AI284" s="31">
        <f t="shared" si="150"/>
        <v>0</v>
      </c>
      <c r="AJ284" s="31" t="str">
        <f t="shared" si="151"/>
        <v/>
      </c>
      <c r="AK284" s="31">
        <f t="shared" si="152"/>
        <v>0</v>
      </c>
      <c r="AL284" s="31">
        <f t="shared" si="153"/>
        <v>0</v>
      </c>
      <c r="AM284" s="243" t="str">
        <f t="shared" si="154"/>
        <v/>
      </c>
      <c r="AN284" s="31">
        <f t="shared" si="155"/>
        <v>0</v>
      </c>
      <c r="AO284" s="31">
        <f t="shared" si="156"/>
        <v>0</v>
      </c>
      <c r="AR284" s="31" t="str">
        <f t="shared" si="166"/>
        <v/>
      </c>
      <c r="AS284" s="32" t="str">
        <f t="shared" si="157"/>
        <v/>
      </c>
      <c r="AT284" s="31" t="str">
        <f t="shared" si="158"/>
        <v/>
      </c>
      <c r="AU284" s="32">
        <f t="shared" si="159"/>
        <v>0</v>
      </c>
      <c r="AW284" s="31" t="str">
        <f t="shared" si="162"/>
        <v/>
      </c>
      <c r="AX284" s="32" t="str">
        <f t="shared" si="160"/>
        <v/>
      </c>
      <c r="AY284" s="192">
        <f t="shared" si="163"/>
        <v>0</v>
      </c>
    </row>
    <row r="285" spans="1:51" ht="20.100000000000001" customHeight="1" x14ac:dyDescent="0.4">
      <c r="A285" s="110" t="str">
        <f t="shared" si="135"/>
        <v/>
      </c>
      <c r="B285" s="111" t="s">
        <v>1241</v>
      </c>
      <c r="C285" s="112" t="s">
        <v>186</v>
      </c>
      <c r="D285" s="113" t="s">
        <v>710</v>
      </c>
      <c r="E285" s="111" t="s">
        <v>711</v>
      </c>
      <c r="F285" s="4"/>
      <c r="G285" s="47"/>
      <c r="H285" s="12"/>
      <c r="I285" s="5"/>
      <c r="J285" s="5"/>
      <c r="K285" s="182" t="str">
        <f t="shared" si="164"/>
        <v/>
      </c>
      <c r="L285" s="204"/>
      <c r="M285" s="219" t="str">
        <f t="shared" si="161"/>
        <v/>
      </c>
      <c r="N285" s="191" t="str">
        <f t="shared" si="165"/>
        <v/>
      </c>
      <c r="O285" s="191"/>
      <c r="P285" s="191"/>
      <c r="Q285" s="191"/>
      <c r="R285" s="191"/>
      <c r="S285" s="191"/>
      <c r="T285" s="191"/>
      <c r="U285" s="31" t="str">
        <f t="shared" si="136"/>
        <v/>
      </c>
      <c r="V285" s="31">
        <f t="shared" si="137"/>
        <v>0</v>
      </c>
      <c r="W285" s="31">
        <f t="shared" si="138"/>
        <v>0</v>
      </c>
      <c r="X285" s="31" t="str">
        <f t="shared" si="139"/>
        <v/>
      </c>
      <c r="Y285" s="31">
        <f t="shared" si="140"/>
        <v>0</v>
      </c>
      <c r="Z285" s="31">
        <f t="shared" si="141"/>
        <v>0</v>
      </c>
      <c r="AA285" s="31" t="str">
        <f t="shared" si="142"/>
        <v/>
      </c>
      <c r="AB285" s="31">
        <f t="shared" si="143"/>
        <v>0</v>
      </c>
      <c r="AC285" s="31">
        <f t="shared" si="144"/>
        <v>0</v>
      </c>
      <c r="AD285" s="31" t="str">
        <f t="shared" si="145"/>
        <v/>
      </c>
      <c r="AE285" s="31">
        <f t="shared" si="146"/>
        <v>0</v>
      </c>
      <c r="AF285" s="31">
        <f t="shared" si="147"/>
        <v>0</v>
      </c>
      <c r="AG285" s="31" t="str">
        <f t="shared" si="148"/>
        <v/>
      </c>
      <c r="AH285" s="31">
        <f t="shared" si="149"/>
        <v>0</v>
      </c>
      <c r="AI285" s="31">
        <f t="shared" si="150"/>
        <v>0</v>
      </c>
      <c r="AJ285" s="31" t="str">
        <f t="shared" si="151"/>
        <v/>
      </c>
      <c r="AK285" s="31">
        <f t="shared" si="152"/>
        <v>0</v>
      </c>
      <c r="AL285" s="31">
        <f t="shared" si="153"/>
        <v>0</v>
      </c>
      <c r="AM285" s="243" t="str">
        <f t="shared" si="154"/>
        <v/>
      </c>
      <c r="AN285" s="31">
        <f t="shared" si="155"/>
        <v>0</v>
      </c>
      <c r="AO285" s="31">
        <f t="shared" si="156"/>
        <v>0</v>
      </c>
      <c r="AR285" s="31" t="str">
        <f t="shared" si="166"/>
        <v/>
      </c>
      <c r="AS285" s="32" t="str">
        <f t="shared" si="157"/>
        <v/>
      </c>
      <c r="AT285" s="31" t="str">
        <f t="shared" si="158"/>
        <v/>
      </c>
      <c r="AU285" s="32">
        <f t="shared" si="159"/>
        <v>0</v>
      </c>
      <c r="AW285" s="31" t="str">
        <f t="shared" si="162"/>
        <v/>
      </c>
      <c r="AX285" s="32" t="str">
        <f t="shared" si="160"/>
        <v/>
      </c>
      <c r="AY285" s="192">
        <f t="shared" si="163"/>
        <v>0</v>
      </c>
    </row>
    <row r="286" spans="1:51" ht="20.100000000000001" customHeight="1" x14ac:dyDescent="0.4">
      <c r="A286" s="110" t="str">
        <f t="shared" si="135"/>
        <v/>
      </c>
      <c r="B286" s="106" t="s">
        <v>1242</v>
      </c>
      <c r="C286" s="112" t="s">
        <v>186</v>
      </c>
      <c r="D286" s="113" t="s">
        <v>712</v>
      </c>
      <c r="E286" s="111" t="s">
        <v>713</v>
      </c>
      <c r="F286" s="4"/>
      <c r="G286" s="47"/>
      <c r="H286" s="12"/>
      <c r="I286" s="5"/>
      <c r="J286" s="5"/>
      <c r="K286" s="182" t="str">
        <f t="shared" si="164"/>
        <v/>
      </c>
      <c r="L286" s="204"/>
      <c r="M286" s="219" t="str">
        <f t="shared" si="161"/>
        <v/>
      </c>
      <c r="N286" s="191" t="str">
        <f t="shared" si="165"/>
        <v/>
      </c>
      <c r="O286" s="191"/>
      <c r="P286" s="191"/>
      <c r="Q286" s="191"/>
      <c r="R286" s="191"/>
      <c r="S286" s="191"/>
      <c r="T286" s="191"/>
      <c r="U286" s="31" t="str">
        <f t="shared" si="136"/>
        <v/>
      </c>
      <c r="V286" s="31">
        <f t="shared" si="137"/>
        <v>0</v>
      </c>
      <c r="W286" s="31">
        <f t="shared" si="138"/>
        <v>0</v>
      </c>
      <c r="X286" s="31" t="str">
        <f t="shared" si="139"/>
        <v/>
      </c>
      <c r="Y286" s="31">
        <f t="shared" si="140"/>
        <v>0</v>
      </c>
      <c r="Z286" s="31">
        <f t="shared" si="141"/>
        <v>0</v>
      </c>
      <c r="AA286" s="31" t="str">
        <f t="shared" si="142"/>
        <v/>
      </c>
      <c r="AB286" s="31">
        <f t="shared" si="143"/>
        <v>0</v>
      </c>
      <c r="AC286" s="31">
        <f t="shared" si="144"/>
        <v>0</v>
      </c>
      <c r="AD286" s="31" t="str">
        <f t="shared" si="145"/>
        <v/>
      </c>
      <c r="AE286" s="31">
        <f t="shared" si="146"/>
        <v>0</v>
      </c>
      <c r="AF286" s="31">
        <f t="shared" si="147"/>
        <v>0</v>
      </c>
      <c r="AG286" s="31" t="str">
        <f t="shared" si="148"/>
        <v/>
      </c>
      <c r="AH286" s="31">
        <f t="shared" si="149"/>
        <v>0</v>
      </c>
      <c r="AI286" s="31">
        <f t="shared" si="150"/>
        <v>0</v>
      </c>
      <c r="AJ286" s="31" t="str">
        <f t="shared" si="151"/>
        <v/>
      </c>
      <c r="AK286" s="31">
        <f t="shared" si="152"/>
        <v>0</v>
      </c>
      <c r="AL286" s="31">
        <f t="shared" si="153"/>
        <v>0</v>
      </c>
      <c r="AM286" s="243" t="str">
        <f t="shared" si="154"/>
        <v/>
      </c>
      <c r="AN286" s="31">
        <f t="shared" si="155"/>
        <v>0</v>
      </c>
      <c r="AO286" s="31">
        <f t="shared" si="156"/>
        <v>0</v>
      </c>
      <c r="AR286" s="31" t="str">
        <f t="shared" si="166"/>
        <v/>
      </c>
      <c r="AS286" s="32" t="str">
        <f t="shared" si="157"/>
        <v/>
      </c>
      <c r="AT286" s="31" t="str">
        <f t="shared" si="158"/>
        <v/>
      </c>
      <c r="AU286" s="32">
        <f t="shared" si="159"/>
        <v>0</v>
      </c>
      <c r="AW286" s="31" t="str">
        <f t="shared" si="162"/>
        <v/>
      </c>
      <c r="AX286" s="32" t="str">
        <f t="shared" si="160"/>
        <v/>
      </c>
      <c r="AY286" s="192">
        <f t="shared" si="163"/>
        <v>0</v>
      </c>
    </row>
    <row r="287" spans="1:51" ht="20.100000000000001" customHeight="1" x14ac:dyDescent="0.4">
      <c r="A287" s="110" t="str">
        <f t="shared" si="135"/>
        <v/>
      </c>
      <c r="B287" s="111" t="s">
        <v>1243</v>
      </c>
      <c r="C287" s="112" t="s">
        <v>186</v>
      </c>
      <c r="D287" s="113" t="s">
        <v>714</v>
      </c>
      <c r="E287" s="111" t="s">
        <v>715</v>
      </c>
      <c r="F287" s="4"/>
      <c r="G287" s="47"/>
      <c r="H287" s="12"/>
      <c r="I287" s="5"/>
      <c r="J287" s="5"/>
      <c r="K287" s="182" t="str">
        <f t="shared" si="164"/>
        <v/>
      </c>
      <c r="L287" s="204"/>
      <c r="M287" s="219" t="str">
        <f t="shared" si="161"/>
        <v/>
      </c>
      <c r="N287" s="191" t="str">
        <f t="shared" si="165"/>
        <v/>
      </c>
      <c r="O287" s="191"/>
      <c r="P287" s="191"/>
      <c r="Q287" s="191"/>
      <c r="R287" s="191"/>
      <c r="S287" s="191"/>
      <c r="T287" s="191"/>
      <c r="U287" s="31" t="str">
        <f t="shared" si="136"/>
        <v/>
      </c>
      <c r="V287" s="31">
        <f t="shared" si="137"/>
        <v>0</v>
      </c>
      <c r="W287" s="31">
        <f t="shared" si="138"/>
        <v>0</v>
      </c>
      <c r="X287" s="31" t="str">
        <f t="shared" si="139"/>
        <v/>
      </c>
      <c r="Y287" s="31">
        <f t="shared" si="140"/>
        <v>0</v>
      </c>
      <c r="Z287" s="31">
        <f t="shared" si="141"/>
        <v>0</v>
      </c>
      <c r="AA287" s="31" t="str">
        <f t="shared" si="142"/>
        <v/>
      </c>
      <c r="AB287" s="31">
        <f t="shared" si="143"/>
        <v>0</v>
      </c>
      <c r="AC287" s="31">
        <f t="shared" si="144"/>
        <v>0</v>
      </c>
      <c r="AD287" s="31" t="str">
        <f t="shared" si="145"/>
        <v/>
      </c>
      <c r="AE287" s="31">
        <f t="shared" si="146"/>
        <v>0</v>
      </c>
      <c r="AF287" s="31">
        <f t="shared" si="147"/>
        <v>0</v>
      </c>
      <c r="AG287" s="31" t="str">
        <f t="shared" si="148"/>
        <v/>
      </c>
      <c r="AH287" s="31">
        <f t="shared" si="149"/>
        <v>0</v>
      </c>
      <c r="AI287" s="31">
        <f t="shared" si="150"/>
        <v>0</v>
      </c>
      <c r="AJ287" s="31" t="str">
        <f t="shared" si="151"/>
        <v/>
      </c>
      <c r="AK287" s="31">
        <f t="shared" si="152"/>
        <v>0</v>
      </c>
      <c r="AL287" s="31">
        <f t="shared" si="153"/>
        <v>0</v>
      </c>
      <c r="AM287" s="243" t="str">
        <f t="shared" si="154"/>
        <v/>
      </c>
      <c r="AN287" s="31">
        <f t="shared" si="155"/>
        <v>0</v>
      </c>
      <c r="AO287" s="31">
        <f t="shared" si="156"/>
        <v>0</v>
      </c>
      <c r="AR287" s="31" t="str">
        <f t="shared" si="166"/>
        <v/>
      </c>
      <c r="AS287" s="32" t="str">
        <f t="shared" si="157"/>
        <v/>
      </c>
      <c r="AT287" s="31" t="str">
        <f t="shared" si="158"/>
        <v/>
      </c>
      <c r="AU287" s="32">
        <f t="shared" si="159"/>
        <v>0</v>
      </c>
      <c r="AW287" s="31" t="str">
        <f t="shared" si="162"/>
        <v/>
      </c>
      <c r="AX287" s="32" t="str">
        <f t="shared" si="160"/>
        <v/>
      </c>
      <c r="AY287" s="192">
        <f t="shared" si="163"/>
        <v>0</v>
      </c>
    </row>
    <row r="288" spans="1:51" ht="20.100000000000001" customHeight="1" x14ac:dyDescent="0.4">
      <c r="A288" s="110" t="str">
        <f t="shared" si="135"/>
        <v/>
      </c>
      <c r="B288" s="106" t="s">
        <v>1244</v>
      </c>
      <c r="C288" s="113" t="s">
        <v>186</v>
      </c>
      <c r="D288" s="113" t="s">
        <v>716</v>
      </c>
      <c r="E288" s="111" t="s">
        <v>717</v>
      </c>
      <c r="F288" s="4"/>
      <c r="G288" s="47"/>
      <c r="H288" s="12"/>
      <c r="I288" s="5"/>
      <c r="J288" s="5"/>
      <c r="K288" s="182" t="str">
        <f t="shared" si="164"/>
        <v/>
      </c>
      <c r="L288" s="204"/>
      <c r="M288" s="219" t="str">
        <f t="shared" si="161"/>
        <v/>
      </c>
      <c r="N288" s="191" t="str">
        <f t="shared" si="165"/>
        <v/>
      </c>
      <c r="O288" s="191"/>
      <c r="P288" s="191"/>
      <c r="Q288" s="191"/>
      <c r="R288" s="191"/>
      <c r="S288" s="191"/>
      <c r="T288" s="191"/>
      <c r="U288" s="31" t="str">
        <f t="shared" si="136"/>
        <v/>
      </c>
      <c r="V288" s="31">
        <f t="shared" si="137"/>
        <v>0</v>
      </c>
      <c r="W288" s="31">
        <f t="shared" si="138"/>
        <v>0</v>
      </c>
      <c r="X288" s="31" t="str">
        <f t="shared" si="139"/>
        <v/>
      </c>
      <c r="Y288" s="31">
        <f t="shared" si="140"/>
        <v>0</v>
      </c>
      <c r="Z288" s="31">
        <f t="shared" si="141"/>
        <v>0</v>
      </c>
      <c r="AA288" s="31" t="str">
        <f t="shared" si="142"/>
        <v/>
      </c>
      <c r="AB288" s="31">
        <f t="shared" si="143"/>
        <v>0</v>
      </c>
      <c r="AC288" s="31">
        <f t="shared" si="144"/>
        <v>0</v>
      </c>
      <c r="AD288" s="31" t="str">
        <f t="shared" si="145"/>
        <v/>
      </c>
      <c r="AE288" s="31">
        <f t="shared" si="146"/>
        <v>0</v>
      </c>
      <c r="AF288" s="31">
        <f t="shared" si="147"/>
        <v>0</v>
      </c>
      <c r="AG288" s="31" t="str">
        <f t="shared" si="148"/>
        <v/>
      </c>
      <c r="AH288" s="31">
        <f t="shared" si="149"/>
        <v>0</v>
      </c>
      <c r="AI288" s="31">
        <f t="shared" si="150"/>
        <v>0</v>
      </c>
      <c r="AJ288" s="31" t="str">
        <f t="shared" si="151"/>
        <v/>
      </c>
      <c r="AK288" s="31">
        <f t="shared" si="152"/>
        <v>0</v>
      </c>
      <c r="AL288" s="31">
        <f t="shared" si="153"/>
        <v>0</v>
      </c>
      <c r="AM288" s="243" t="str">
        <f t="shared" si="154"/>
        <v/>
      </c>
      <c r="AN288" s="31">
        <f t="shared" si="155"/>
        <v>0</v>
      </c>
      <c r="AO288" s="31">
        <f t="shared" si="156"/>
        <v>0</v>
      </c>
      <c r="AR288" s="31" t="str">
        <f t="shared" si="166"/>
        <v/>
      </c>
      <c r="AS288" s="32" t="str">
        <f t="shared" si="157"/>
        <v/>
      </c>
      <c r="AT288" s="31" t="str">
        <f t="shared" si="158"/>
        <v/>
      </c>
      <c r="AU288" s="32">
        <f t="shared" si="159"/>
        <v>0</v>
      </c>
      <c r="AW288" s="31" t="str">
        <f t="shared" si="162"/>
        <v/>
      </c>
      <c r="AX288" s="32" t="str">
        <f t="shared" si="160"/>
        <v/>
      </c>
      <c r="AY288" s="192">
        <f t="shared" si="163"/>
        <v>0</v>
      </c>
    </row>
    <row r="289" spans="1:51" ht="20.100000000000001" customHeight="1" x14ac:dyDescent="0.4">
      <c r="A289" s="110" t="str">
        <f t="shared" si="135"/>
        <v/>
      </c>
      <c r="B289" s="111" t="s">
        <v>1245</v>
      </c>
      <c r="C289" s="112" t="s">
        <v>186</v>
      </c>
      <c r="D289" s="113" t="s">
        <v>718</v>
      </c>
      <c r="E289" s="111" t="s">
        <v>719</v>
      </c>
      <c r="F289" s="4"/>
      <c r="G289" s="47"/>
      <c r="H289" s="12"/>
      <c r="I289" s="5"/>
      <c r="J289" s="5"/>
      <c r="K289" s="182" t="str">
        <f t="shared" si="164"/>
        <v/>
      </c>
      <c r="L289" s="204"/>
      <c r="M289" s="219" t="str">
        <f t="shared" si="161"/>
        <v/>
      </c>
      <c r="N289" s="191" t="str">
        <f t="shared" si="165"/>
        <v/>
      </c>
      <c r="O289" s="191"/>
      <c r="P289" s="191"/>
      <c r="Q289" s="191"/>
      <c r="R289" s="191"/>
      <c r="S289" s="191"/>
      <c r="T289" s="191"/>
      <c r="U289" s="31" t="str">
        <f t="shared" si="136"/>
        <v/>
      </c>
      <c r="V289" s="31">
        <f t="shared" si="137"/>
        <v>0</v>
      </c>
      <c r="W289" s="31">
        <f t="shared" si="138"/>
        <v>0</v>
      </c>
      <c r="X289" s="31" t="str">
        <f t="shared" si="139"/>
        <v/>
      </c>
      <c r="Y289" s="31">
        <f t="shared" si="140"/>
        <v>0</v>
      </c>
      <c r="Z289" s="31">
        <f t="shared" si="141"/>
        <v>0</v>
      </c>
      <c r="AA289" s="31" t="str">
        <f t="shared" si="142"/>
        <v/>
      </c>
      <c r="AB289" s="31">
        <f t="shared" si="143"/>
        <v>0</v>
      </c>
      <c r="AC289" s="31">
        <f t="shared" si="144"/>
        <v>0</v>
      </c>
      <c r="AD289" s="31" t="str">
        <f t="shared" si="145"/>
        <v/>
      </c>
      <c r="AE289" s="31">
        <f t="shared" si="146"/>
        <v>0</v>
      </c>
      <c r="AF289" s="31">
        <f t="shared" si="147"/>
        <v>0</v>
      </c>
      <c r="AG289" s="31" t="str">
        <f t="shared" si="148"/>
        <v/>
      </c>
      <c r="AH289" s="31">
        <f t="shared" si="149"/>
        <v>0</v>
      </c>
      <c r="AI289" s="31">
        <f t="shared" si="150"/>
        <v>0</v>
      </c>
      <c r="AJ289" s="31" t="str">
        <f t="shared" si="151"/>
        <v/>
      </c>
      <c r="AK289" s="31">
        <f t="shared" si="152"/>
        <v>0</v>
      </c>
      <c r="AL289" s="31">
        <f t="shared" si="153"/>
        <v>0</v>
      </c>
      <c r="AM289" s="243" t="str">
        <f t="shared" si="154"/>
        <v/>
      </c>
      <c r="AN289" s="31">
        <f t="shared" si="155"/>
        <v>0</v>
      </c>
      <c r="AO289" s="31">
        <f t="shared" si="156"/>
        <v>0</v>
      </c>
      <c r="AR289" s="31" t="str">
        <f t="shared" si="166"/>
        <v/>
      </c>
      <c r="AS289" s="32" t="str">
        <f t="shared" si="157"/>
        <v/>
      </c>
      <c r="AT289" s="31" t="str">
        <f t="shared" si="158"/>
        <v/>
      </c>
      <c r="AU289" s="32">
        <f t="shared" si="159"/>
        <v>0</v>
      </c>
      <c r="AW289" s="31" t="str">
        <f t="shared" si="162"/>
        <v/>
      </c>
      <c r="AX289" s="32" t="str">
        <f t="shared" si="160"/>
        <v/>
      </c>
      <c r="AY289" s="192">
        <f t="shared" si="163"/>
        <v>0</v>
      </c>
    </row>
    <row r="290" spans="1:51" ht="20.100000000000001" customHeight="1" x14ac:dyDescent="0.4">
      <c r="A290" s="110" t="str">
        <f t="shared" si="135"/>
        <v/>
      </c>
      <c r="B290" s="106" t="s">
        <v>1246</v>
      </c>
      <c r="C290" s="112" t="s">
        <v>186</v>
      </c>
      <c r="D290" s="113" t="s">
        <v>720</v>
      </c>
      <c r="E290" s="111" t="s">
        <v>721</v>
      </c>
      <c r="F290" s="4"/>
      <c r="G290" s="47"/>
      <c r="H290" s="12"/>
      <c r="I290" s="5"/>
      <c r="J290" s="5"/>
      <c r="K290" s="182" t="str">
        <f t="shared" si="164"/>
        <v/>
      </c>
      <c r="L290" s="204"/>
      <c r="M290" s="219" t="str">
        <f t="shared" si="161"/>
        <v/>
      </c>
      <c r="N290" s="191" t="str">
        <f t="shared" si="165"/>
        <v/>
      </c>
      <c r="O290" s="191"/>
      <c r="P290" s="191"/>
      <c r="Q290" s="191"/>
      <c r="R290" s="191"/>
      <c r="S290" s="191"/>
      <c r="T290" s="191"/>
      <c r="U290" s="31" t="str">
        <f t="shared" si="136"/>
        <v/>
      </c>
      <c r="V290" s="31">
        <f t="shared" si="137"/>
        <v>0</v>
      </c>
      <c r="W290" s="31">
        <f t="shared" si="138"/>
        <v>0</v>
      </c>
      <c r="X290" s="31" t="str">
        <f t="shared" si="139"/>
        <v/>
      </c>
      <c r="Y290" s="31">
        <f t="shared" si="140"/>
        <v>0</v>
      </c>
      <c r="Z290" s="31">
        <f t="shared" si="141"/>
        <v>0</v>
      </c>
      <c r="AA290" s="31" t="str">
        <f t="shared" si="142"/>
        <v/>
      </c>
      <c r="AB290" s="31">
        <f t="shared" si="143"/>
        <v>0</v>
      </c>
      <c r="AC290" s="31">
        <f t="shared" si="144"/>
        <v>0</v>
      </c>
      <c r="AD290" s="31" t="str">
        <f t="shared" si="145"/>
        <v/>
      </c>
      <c r="AE290" s="31">
        <f t="shared" si="146"/>
        <v>0</v>
      </c>
      <c r="AF290" s="31">
        <f t="shared" si="147"/>
        <v>0</v>
      </c>
      <c r="AG290" s="31" t="str">
        <f t="shared" si="148"/>
        <v/>
      </c>
      <c r="AH290" s="31">
        <f t="shared" si="149"/>
        <v>0</v>
      </c>
      <c r="AI290" s="31">
        <f t="shared" si="150"/>
        <v>0</v>
      </c>
      <c r="AJ290" s="31" t="str">
        <f t="shared" si="151"/>
        <v/>
      </c>
      <c r="AK290" s="31">
        <f t="shared" si="152"/>
        <v>0</v>
      </c>
      <c r="AL290" s="31">
        <f t="shared" si="153"/>
        <v>0</v>
      </c>
      <c r="AM290" s="243" t="str">
        <f t="shared" si="154"/>
        <v/>
      </c>
      <c r="AN290" s="31">
        <f t="shared" si="155"/>
        <v>0</v>
      </c>
      <c r="AO290" s="31">
        <f t="shared" si="156"/>
        <v>0</v>
      </c>
      <c r="AR290" s="31" t="str">
        <f t="shared" si="166"/>
        <v/>
      </c>
      <c r="AS290" s="32" t="str">
        <f t="shared" si="157"/>
        <v/>
      </c>
      <c r="AT290" s="31" t="str">
        <f t="shared" si="158"/>
        <v/>
      </c>
      <c r="AU290" s="32">
        <f t="shared" si="159"/>
        <v>0</v>
      </c>
      <c r="AW290" s="31" t="str">
        <f t="shared" si="162"/>
        <v/>
      </c>
      <c r="AX290" s="32" t="str">
        <f t="shared" si="160"/>
        <v/>
      </c>
      <c r="AY290" s="192">
        <f t="shared" si="163"/>
        <v>0</v>
      </c>
    </row>
    <row r="291" spans="1:51" ht="20.100000000000001" customHeight="1" thickBot="1" x14ac:dyDescent="0.45">
      <c r="A291" s="117" t="str">
        <f t="shared" si="135"/>
        <v/>
      </c>
      <c r="B291" s="118" t="s">
        <v>1247</v>
      </c>
      <c r="C291" s="126" t="s">
        <v>186</v>
      </c>
      <c r="D291" s="119" t="s">
        <v>722</v>
      </c>
      <c r="E291" s="118" t="s">
        <v>723</v>
      </c>
      <c r="F291" s="6"/>
      <c r="G291" s="50"/>
      <c r="H291" s="35"/>
      <c r="I291" s="7"/>
      <c r="J291" s="7"/>
      <c r="K291" s="183" t="str">
        <f t="shared" si="164"/>
        <v/>
      </c>
      <c r="L291" s="206"/>
      <c r="M291" s="222" t="str">
        <f t="shared" si="161"/>
        <v/>
      </c>
      <c r="N291" s="191" t="str">
        <f t="shared" si="165"/>
        <v/>
      </c>
      <c r="O291" s="191"/>
      <c r="P291" s="191"/>
      <c r="Q291" s="191"/>
      <c r="R291" s="191"/>
      <c r="S291" s="191"/>
      <c r="T291" s="191"/>
      <c r="U291" s="31" t="str">
        <f t="shared" si="136"/>
        <v/>
      </c>
      <c r="V291" s="31">
        <f t="shared" si="137"/>
        <v>0</v>
      </c>
      <c r="W291" s="31">
        <f t="shared" si="138"/>
        <v>0</v>
      </c>
      <c r="X291" s="31" t="str">
        <f t="shared" si="139"/>
        <v/>
      </c>
      <c r="Y291" s="31">
        <f t="shared" si="140"/>
        <v>0</v>
      </c>
      <c r="Z291" s="31">
        <f t="shared" si="141"/>
        <v>0</v>
      </c>
      <c r="AA291" s="31" t="str">
        <f t="shared" si="142"/>
        <v/>
      </c>
      <c r="AB291" s="31">
        <f t="shared" si="143"/>
        <v>0</v>
      </c>
      <c r="AC291" s="31">
        <f t="shared" si="144"/>
        <v>0</v>
      </c>
      <c r="AD291" s="31" t="str">
        <f t="shared" si="145"/>
        <v/>
      </c>
      <c r="AE291" s="31">
        <f t="shared" si="146"/>
        <v>0</v>
      </c>
      <c r="AF291" s="31">
        <f t="shared" si="147"/>
        <v>0</v>
      </c>
      <c r="AG291" s="31" t="str">
        <f t="shared" si="148"/>
        <v/>
      </c>
      <c r="AH291" s="31">
        <f t="shared" si="149"/>
        <v>0</v>
      </c>
      <c r="AI291" s="31">
        <f t="shared" si="150"/>
        <v>0</v>
      </c>
      <c r="AJ291" s="31" t="str">
        <f t="shared" si="151"/>
        <v/>
      </c>
      <c r="AK291" s="31">
        <f t="shared" si="152"/>
        <v>0</v>
      </c>
      <c r="AL291" s="31">
        <f t="shared" si="153"/>
        <v>0</v>
      </c>
      <c r="AM291" s="243" t="str">
        <f t="shared" si="154"/>
        <v/>
      </c>
      <c r="AN291" s="31">
        <f t="shared" si="155"/>
        <v>0</v>
      </c>
      <c r="AO291" s="31">
        <f t="shared" si="156"/>
        <v>0</v>
      </c>
      <c r="AR291" s="31" t="str">
        <f t="shared" si="166"/>
        <v/>
      </c>
      <c r="AS291" s="32" t="str">
        <f t="shared" si="157"/>
        <v/>
      </c>
      <c r="AT291" s="31" t="str">
        <f t="shared" si="158"/>
        <v/>
      </c>
      <c r="AU291" s="32">
        <f t="shared" si="159"/>
        <v>0</v>
      </c>
      <c r="AW291" s="31" t="str">
        <f t="shared" si="162"/>
        <v/>
      </c>
      <c r="AX291" s="32" t="str">
        <f t="shared" si="160"/>
        <v/>
      </c>
      <c r="AY291" s="192">
        <f t="shared" si="163"/>
        <v>0</v>
      </c>
    </row>
    <row r="292" spans="1:51" ht="20.100000000000001" customHeight="1" x14ac:dyDescent="0.4">
      <c r="A292" s="124" t="str">
        <f t="shared" si="135"/>
        <v/>
      </c>
      <c r="B292" s="106" t="s">
        <v>1248</v>
      </c>
      <c r="C292" s="108" t="s">
        <v>186</v>
      </c>
      <c r="D292" s="108" t="s">
        <v>724</v>
      </c>
      <c r="E292" s="106" t="s">
        <v>725</v>
      </c>
      <c r="F292" s="8"/>
      <c r="G292" s="49"/>
      <c r="H292" s="36"/>
      <c r="I292" s="9"/>
      <c r="J292" s="9"/>
      <c r="K292" s="185" t="str">
        <f t="shared" si="164"/>
        <v/>
      </c>
      <c r="L292" s="205"/>
      <c r="M292" s="221" t="str">
        <f t="shared" si="161"/>
        <v/>
      </c>
      <c r="N292" s="191" t="str">
        <f t="shared" si="165"/>
        <v/>
      </c>
      <c r="O292" s="191"/>
      <c r="P292" s="191"/>
      <c r="Q292" s="191"/>
      <c r="R292" s="191"/>
      <c r="S292" s="191"/>
      <c r="T292" s="191"/>
      <c r="U292" s="31" t="str">
        <f t="shared" si="136"/>
        <v/>
      </c>
      <c r="V292" s="31">
        <f t="shared" si="137"/>
        <v>0</v>
      </c>
      <c r="W292" s="31">
        <f t="shared" si="138"/>
        <v>0</v>
      </c>
      <c r="X292" s="31" t="str">
        <f t="shared" si="139"/>
        <v/>
      </c>
      <c r="Y292" s="31">
        <f t="shared" si="140"/>
        <v>0</v>
      </c>
      <c r="Z292" s="31">
        <f t="shared" si="141"/>
        <v>0</v>
      </c>
      <c r="AA292" s="31" t="str">
        <f t="shared" si="142"/>
        <v/>
      </c>
      <c r="AB292" s="31">
        <f t="shared" si="143"/>
        <v>0</v>
      </c>
      <c r="AC292" s="31">
        <f t="shared" si="144"/>
        <v>0</v>
      </c>
      <c r="AD292" s="31" t="str">
        <f t="shared" si="145"/>
        <v/>
      </c>
      <c r="AE292" s="31">
        <f t="shared" si="146"/>
        <v>0</v>
      </c>
      <c r="AF292" s="31">
        <f t="shared" si="147"/>
        <v>0</v>
      </c>
      <c r="AG292" s="31" t="str">
        <f t="shared" si="148"/>
        <v/>
      </c>
      <c r="AH292" s="31">
        <f t="shared" si="149"/>
        <v>0</v>
      </c>
      <c r="AI292" s="31">
        <f t="shared" si="150"/>
        <v>0</v>
      </c>
      <c r="AJ292" s="31" t="str">
        <f t="shared" si="151"/>
        <v/>
      </c>
      <c r="AK292" s="31">
        <f t="shared" si="152"/>
        <v>0</v>
      </c>
      <c r="AL292" s="31">
        <f t="shared" si="153"/>
        <v>0</v>
      </c>
      <c r="AM292" s="243" t="str">
        <f t="shared" si="154"/>
        <v/>
      </c>
      <c r="AN292" s="31">
        <f t="shared" si="155"/>
        <v>0</v>
      </c>
      <c r="AO292" s="31">
        <f t="shared" si="156"/>
        <v>0</v>
      </c>
      <c r="AR292" s="31" t="str">
        <f t="shared" si="166"/>
        <v/>
      </c>
      <c r="AS292" s="32" t="str">
        <f t="shared" si="157"/>
        <v/>
      </c>
      <c r="AT292" s="31" t="str">
        <f t="shared" si="158"/>
        <v/>
      </c>
      <c r="AU292" s="32">
        <f t="shared" si="159"/>
        <v>0</v>
      </c>
      <c r="AW292" s="31" t="str">
        <f t="shared" si="162"/>
        <v/>
      </c>
      <c r="AX292" s="32" t="str">
        <f t="shared" si="160"/>
        <v/>
      </c>
      <c r="AY292" s="192">
        <f t="shared" si="163"/>
        <v>0</v>
      </c>
    </row>
    <row r="293" spans="1:51" ht="20.100000000000001" customHeight="1" x14ac:dyDescent="0.4">
      <c r="A293" s="110" t="str">
        <f t="shared" si="135"/>
        <v/>
      </c>
      <c r="B293" s="111" t="s">
        <v>1249</v>
      </c>
      <c r="C293" s="113" t="s">
        <v>186</v>
      </c>
      <c r="D293" s="113" t="s">
        <v>726</v>
      </c>
      <c r="E293" s="111" t="s">
        <v>727</v>
      </c>
      <c r="F293" s="4"/>
      <c r="G293" s="47"/>
      <c r="H293" s="12"/>
      <c r="I293" s="5"/>
      <c r="J293" s="5"/>
      <c r="K293" s="182" t="str">
        <f t="shared" si="164"/>
        <v/>
      </c>
      <c r="L293" s="204"/>
      <c r="M293" s="219" t="str">
        <f t="shared" si="161"/>
        <v/>
      </c>
      <c r="N293" s="191" t="str">
        <f t="shared" si="165"/>
        <v/>
      </c>
      <c r="O293" s="191"/>
      <c r="P293" s="191"/>
      <c r="Q293" s="191"/>
      <c r="R293" s="191"/>
      <c r="S293" s="191"/>
      <c r="T293" s="191"/>
      <c r="U293" s="31" t="str">
        <f t="shared" si="136"/>
        <v/>
      </c>
      <c r="V293" s="31">
        <f t="shared" si="137"/>
        <v>0</v>
      </c>
      <c r="W293" s="31">
        <f t="shared" si="138"/>
        <v>0</v>
      </c>
      <c r="X293" s="31" t="str">
        <f t="shared" si="139"/>
        <v/>
      </c>
      <c r="Y293" s="31">
        <f t="shared" si="140"/>
        <v>0</v>
      </c>
      <c r="Z293" s="31">
        <f t="shared" si="141"/>
        <v>0</v>
      </c>
      <c r="AA293" s="31" t="str">
        <f t="shared" si="142"/>
        <v/>
      </c>
      <c r="AB293" s="31">
        <f t="shared" si="143"/>
        <v>0</v>
      </c>
      <c r="AC293" s="31">
        <f t="shared" si="144"/>
        <v>0</v>
      </c>
      <c r="AD293" s="31" t="str">
        <f t="shared" si="145"/>
        <v/>
      </c>
      <c r="AE293" s="31">
        <f t="shared" si="146"/>
        <v>0</v>
      </c>
      <c r="AF293" s="31">
        <f t="shared" si="147"/>
        <v>0</v>
      </c>
      <c r="AG293" s="31" t="str">
        <f t="shared" si="148"/>
        <v/>
      </c>
      <c r="AH293" s="31">
        <f t="shared" si="149"/>
        <v>0</v>
      </c>
      <c r="AI293" s="31">
        <f t="shared" si="150"/>
        <v>0</v>
      </c>
      <c r="AJ293" s="31" t="str">
        <f t="shared" si="151"/>
        <v/>
      </c>
      <c r="AK293" s="31">
        <f t="shared" si="152"/>
        <v>0</v>
      </c>
      <c r="AL293" s="31">
        <f t="shared" si="153"/>
        <v>0</v>
      </c>
      <c r="AM293" s="243" t="str">
        <f t="shared" si="154"/>
        <v/>
      </c>
      <c r="AN293" s="31">
        <f t="shared" si="155"/>
        <v>0</v>
      </c>
      <c r="AO293" s="31">
        <f t="shared" si="156"/>
        <v>0</v>
      </c>
      <c r="AR293" s="31" t="str">
        <f t="shared" si="166"/>
        <v/>
      </c>
      <c r="AS293" s="32" t="str">
        <f t="shared" si="157"/>
        <v/>
      </c>
      <c r="AT293" s="31" t="str">
        <f t="shared" si="158"/>
        <v/>
      </c>
      <c r="AU293" s="32">
        <f t="shared" si="159"/>
        <v>0</v>
      </c>
      <c r="AW293" s="31" t="str">
        <f t="shared" si="162"/>
        <v/>
      </c>
      <c r="AX293" s="32" t="str">
        <f t="shared" si="160"/>
        <v/>
      </c>
      <c r="AY293" s="192">
        <f t="shared" si="163"/>
        <v>0</v>
      </c>
    </row>
    <row r="294" spans="1:51" ht="20.100000000000001" customHeight="1" x14ac:dyDescent="0.4">
      <c r="A294" s="110" t="str">
        <f t="shared" si="135"/>
        <v/>
      </c>
      <c r="B294" s="106" t="s">
        <v>1250</v>
      </c>
      <c r="C294" s="112" t="s">
        <v>186</v>
      </c>
      <c r="D294" s="113" t="s">
        <v>728</v>
      </c>
      <c r="E294" s="111" t="s">
        <v>729</v>
      </c>
      <c r="F294" s="4"/>
      <c r="G294" s="47"/>
      <c r="H294" s="12"/>
      <c r="I294" s="5"/>
      <c r="J294" s="5"/>
      <c r="K294" s="182" t="str">
        <f t="shared" si="164"/>
        <v/>
      </c>
      <c r="L294" s="204"/>
      <c r="M294" s="219" t="str">
        <f t="shared" si="161"/>
        <v/>
      </c>
      <c r="N294" s="191" t="str">
        <f t="shared" si="165"/>
        <v/>
      </c>
      <c r="O294" s="191"/>
      <c r="P294" s="191"/>
      <c r="Q294" s="191"/>
      <c r="R294" s="191"/>
      <c r="S294" s="191"/>
      <c r="T294" s="191"/>
      <c r="U294" s="31" t="str">
        <f t="shared" si="136"/>
        <v/>
      </c>
      <c r="V294" s="31">
        <f t="shared" si="137"/>
        <v>0</v>
      </c>
      <c r="W294" s="31">
        <f t="shared" si="138"/>
        <v>0</v>
      </c>
      <c r="X294" s="31" t="str">
        <f t="shared" si="139"/>
        <v/>
      </c>
      <c r="Y294" s="31">
        <f t="shared" si="140"/>
        <v>0</v>
      </c>
      <c r="Z294" s="31">
        <f t="shared" si="141"/>
        <v>0</v>
      </c>
      <c r="AA294" s="31" t="str">
        <f t="shared" si="142"/>
        <v/>
      </c>
      <c r="AB294" s="31">
        <f t="shared" si="143"/>
        <v>0</v>
      </c>
      <c r="AC294" s="31">
        <f t="shared" si="144"/>
        <v>0</v>
      </c>
      <c r="AD294" s="31" t="str">
        <f t="shared" si="145"/>
        <v/>
      </c>
      <c r="AE294" s="31">
        <f t="shared" si="146"/>
        <v>0</v>
      </c>
      <c r="AF294" s="31">
        <f t="shared" si="147"/>
        <v>0</v>
      </c>
      <c r="AG294" s="31" t="str">
        <f t="shared" si="148"/>
        <v/>
      </c>
      <c r="AH294" s="31">
        <f t="shared" si="149"/>
        <v>0</v>
      </c>
      <c r="AI294" s="31">
        <f t="shared" si="150"/>
        <v>0</v>
      </c>
      <c r="AJ294" s="31" t="str">
        <f t="shared" si="151"/>
        <v/>
      </c>
      <c r="AK294" s="31">
        <f t="shared" si="152"/>
        <v>0</v>
      </c>
      <c r="AL294" s="31">
        <f t="shared" si="153"/>
        <v>0</v>
      </c>
      <c r="AM294" s="243" t="str">
        <f t="shared" si="154"/>
        <v/>
      </c>
      <c r="AN294" s="31">
        <f t="shared" si="155"/>
        <v>0</v>
      </c>
      <c r="AO294" s="31">
        <f t="shared" si="156"/>
        <v>0</v>
      </c>
      <c r="AR294" s="31" t="str">
        <f t="shared" si="166"/>
        <v/>
      </c>
      <c r="AS294" s="32" t="str">
        <f t="shared" si="157"/>
        <v/>
      </c>
      <c r="AT294" s="31" t="str">
        <f t="shared" si="158"/>
        <v/>
      </c>
      <c r="AU294" s="32">
        <f t="shared" si="159"/>
        <v>0</v>
      </c>
      <c r="AW294" s="31" t="str">
        <f t="shared" si="162"/>
        <v/>
      </c>
      <c r="AX294" s="32" t="str">
        <f t="shared" si="160"/>
        <v/>
      </c>
      <c r="AY294" s="192">
        <f t="shared" si="163"/>
        <v>0</v>
      </c>
    </row>
    <row r="295" spans="1:51" ht="20.100000000000001" customHeight="1" x14ac:dyDescent="0.4">
      <c r="A295" s="110" t="str">
        <f t="shared" si="135"/>
        <v/>
      </c>
      <c r="B295" s="111" t="s">
        <v>1251</v>
      </c>
      <c r="C295" s="113" t="s">
        <v>186</v>
      </c>
      <c r="D295" s="113" t="s">
        <v>13</v>
      </c>
      <c r="E295" s="111" t="s">
        <v>14</v>
      </c>
      <c r="F295" s="4"/>
      <c r="G295" s="47"/>
      <c r="H295" s="12"/>
      <c r="I295" s="5"/>
      <c r="J295" s="5"/>
      <c r="K295" s="182" t="str">
        <f t="shared" si="164"/>
        <v/>
      </c>
      <c r="L295" s="204"/>
      <c r="M295" s="219" t="str">
        <f t="shared" si="161"/>
        <v/>
      </c>
      <c r="N295" s="191" t="str">
        <f t="shared" si="165"/>
        <v/>
      </c>
      <c r="O295" s="191"/>
      <c r="P295" s="191"/>
      <c r="Q295" s="191"/>
      <c r="R295" s="191"/>
      <c r="S295" s="191"/>
      <c r="T295" s="191"/>
      <c r="U295" s="31" t="str">
        <f t="shared" si="136"/>
        <v/>
      </c>
      <c r="V295" s="31">
        <f t="shared" si="137"/>
        <v>0</v>
      </c>
      <c r="W295" s="31">
        <f t="shared" si="138"/>
        <v>0</v>
      </c>
      <c r="X295" s="31" t="str">
        <f t="shared" si="139"/>
        <v/>
      </c>
      <c r="Y295" s="31">
        <f t="shared" si="140"/>
        <v>0</v>
      </c>
      <c r="Z295" s="31">
        <f t="shared" si="141"/>
        <v>0</v>
      </c>
      <c r="AA295" s="31" t="str">
        <f t="shared" si="142"/>
        <v/>
      </c>
      <c r="AB295" s="31">
        <f t="shared" si="143"/>
        <v>0</v>
      </c>
      <c r="AC295" s="31">
        <f t="shared" si="144"/>
        <v>0</v>
      </c>
      <c r="AD295" s="31" t="str">
        <f t="shared" si="145"/>
        <v/>
      </c>
      <c r="AE295" s="31">
        <f t="shared" si="146"/>
        <v>0</v>
      </c>
      <c r="AF295" s="31">
        <f t="shared" si="147"/>
        <v>0</v>
      </c>
      <c r="AG295" s="31" t="str">
        <f t="shared" si="148"/>
        <v/>
      </c>
      <c r="AH295" s="31">
        <f t="shared" si="149"/>
        <v>0</v>
      </c>
      <c r="AI295" s="31">
        <f t="shared" si="150"/>
        <v>0</v>
      </c>
      <c r="AJ295" s="31" t="str">
        <f t="shared" si="151"/>
        <v/>
      </c>
      <c r="AK295" s="31">
        <f t="shared" si="152"/>
        <v>0</v>
      </c>
      <c r="AL295" s="31">
        <f t="shared" si="153"/>
        <v>0</v>
      </c>
      <c r="AM295" s="243" t="str">
        <f t="shared" si="154"/>
        <v/>
      </c>
      <c r="AN295" s="31">
        <f t="shared" si="155"/>
        <v>0</v>
      </c>
      <c r="AO295" s="31">
        <f t="shared" si="156"/>
        <v>0</v>
      </c>
      <c r="AR295" s="31" t="str">
        <f t="shared" si="166"/>
        <v/>
      </c>
      <c r="AS295" s="32" t="str">
        <f t="shared" si="157"/>
        <v/>
      </c>
      <c r="AT295" s="31" t="str">
        <f t="shared" si="158"/>
        <v/>
      </c>
      <c r="AU295" s="32">
        <f t="shared" si="159"/>
        <v>0</v>
      </c>
      <c r="AW295" s="31" t="str">
        <f t="shared" si="162"/>
        <v/>
      </c>
      <c r="AX295" s="32" t="str">
        <f t="shared" si="160"/>
        <v/>
      </c>
      <c r="AY295" s="192">
        <f t="shared" si="163"/>
        <v>0</v>
      </c>
    </row>
    <row r="296" spans="1:51" ht="20.100000000000001" customHeight="1" thickBot="1" x14ac:dyDescent="0.45">
      <c r="A296" s="117" t="str">
        <f t="shared" si="135"/>
        <v/>
      </c>
      <c r="B296" s="118" t="s">
        <v>1252</v>
      </c>
      <c r="C296" s="126" t="s">
        <v>186</v>
      </c>
      <c r="D296" s="119" t="s">
        <v>730</v>
      </c>
      <c r="E296" s="118" t="s">
        <v>731</v>
      </c>
      <c r="F296" s="6"/>
      <c r="G296" s="50"/>
      <c r="H296" s="35"/>
      <c r="I296" s="7"/>
      <c r="J296" s="7"/>
      <c r="K296" s="183" t="str">
        <f t="shared" si="164"/>
        <v/>
      </c>
      <c r="L296" s="206"/>
      <c r="M296" s="222" t="str">
        <f t="shared" si="161"/>
        <v/>
      </c>
      <c r="N296" s="191" t="str">
        <f t="shared" si="165"/>
        <v/>
      </c>
      <c r="O296" s="191"/>
      <c r="P296" s="191"/>
      <c r="Q296" s="191"/>
      <c r="R296" s="191"/>
      <c r="S296" s="191"/>
      <c r="T296" s="191"/>
      <c r="U296" s="31" t="str">
        <f t="shared" si="136"/>
        <v/>
      </c>
      <c r="V296" s="31">
        <f t="shared" si="137"/>
        <v>0</v>
      </c>
      <c r="W296" s="31">
        <f t="shared" si="138"/>
        <v>0</v>
      </c>
      <c r="X296" s="31" t="str">
        <f t="shared" si="139"/>
        <v/>
      </c>
      <c r="Y296" s="31">
        <f t="shared" si="140"/>
        <v>0</v>
      </c>
      <c r="Z296" s="31">
        <f t="shared" si="141"/>
        <v>0</v>
      </c>
      <c r="AA296" s="31" t="str">
        <f t="shared" si="142"/>
        <v/>
      </c>
      <c r="AB296" s="31">
        <f t="shared" si="143"/>
        <v>0</v>
      </c>
      <c r="AC296" s="31">
        <f t="shared" si="144"/>
        <v>0</v>
      </c>
      <c r="AD296" s="31" t="str">
        <f t="shared" si="145"/>
        <v/>
      </c>
      <c r="AE296" s="31">
        <f t="shared" si="146"/>
        <v>0</v>
      </c>
      <c r="AF296" s="31">
        <f t="shared" si="147"/>
        <v>0</v>
      </c>
      <c r="AG296" s="31" t="str">
        <f t="shared" si="148"/>
        <v/>
      </c>
      <c r="AH296" s="31">
        <f t="shared" si="149"/>
        <v>0</v>
      </c>
      <c r="AI296" s="31">
        <f t="shared" si="150"/>
        <v>0</v>
      </c>
      <c r="AJ296" s="31" t="str">
        <f t="shared" si="151"/>
        <v/>
      </c>
      <c r="AK296" s="31">
        <f t="shared" si="152"/>
        <v>0</v>
      </c>
      <c r="AL296" s="31">
        <f t="shared" si="153"/>
        <v>0</v>
      </c>
      <c r="AM296" s="243" t="str">
        <f t="shared" si="154"/>
        <v/>
      </c>
      <c r="AN296" s="31">
        <f t="shared" si="155"/>
        <v>0</v>
      </c>
      <c r="AO296" s="31">
        <f t="shared" si="156"/>
        <v>0</v>
      </c>
      <c r="AR296" s="31" t="str">
        <f t="shared" si="166"/>
        <v/>
      </c>
      <c r="AS296" s="32" t="str">
        <f t="shared" si="157"/>
        <v/>
      </c>
      <c r="AT296" s="31" t="str">
        <f t="shared" si="158"/>
        <v/>
      </c>
      <c r="AU296" s="32">
        <f t="shared" si="159"/>
        <v>0</v>
      </c>
      <c r="AW296" s="31" t="str">
        <f t="shared" si="162"/>
        <v/>
      </c>
      <c r="AX296" s="32" t="str">
        <f t="shared" si="160"/>
        <v/>
      </c>
      <c r="AY296" s="192">
        <f t="shared" si="163"/>
        <v>0</v>
      </c>
    </row>
    <row r="297" spans="1:51" ht="20.100000000000001" customHeight="1" x14ac:dyDescent="0.4">
      <c r="A297" s="124" t="str">
        <f t="shared" si="135"/>
        <v/>
      </c>
      <c r="B297" s="106" t="s">
        <v>1253</v>
      </c>
      <c r="C297" s="125" t="s">
        <v>186</v>
      </c>
      <c r="D297" s="108" t="s">
        <v>732</v>
      </c>
      <c r="E297" s="106" t="s">
        <v>733</v>
      </c>
      <c r="F297" s="8"/>
      <c r="G297" s="49"/>
      <c r="H297" s="36"/>
      <c r="I297" s="9"/>
      <c r="J297" s="9"/>
      <c r="K297" s="185" t="str">
        <f t="shared" si="164"/>
        <v/>
      </c>
      <c r="L297" s="205"/>
      <c r="M297" s="221" t="str">
        <f t="shared" si="161"/>
        <v/>
      </c>
      <c r="N297" s="191" t="str">
        <f t="shared" si="165"/>
        <v/>
      </c>
      <c r="O297" s="191"/>
      <c r="P297" s="191"/>
      <c r="Q297" s="191"/>
      <c r="R297" s="191"/>
      <c r="S297" s="191"/>
      <c r="T297" s="191"/>
      <c r="U297" s="31" t="str">
        <f t="shared" si="136"/>
        <v/>
      </c>
      <c r="V297" s="31">
        <f t="shared" si="137"/>
        <v>0</v>
      </c>
      <c r="W297" s="31">
        <f t="shared" si="138"/>
        <v>0</v>
      </c>
      <c r="X297" s="31" t="str">
        <f t="shared" si="139"/>
        <v/>
      </c>
      <c r="Y297" s="31">
        <f t="shared" si="140"/>
        <v>0</v>
      </c>
      <c r="Z297" s="31">
        <f t="shared" si="141"/>
        <v>0</v>
      </c>
      <c r="AA297" s="31" t="str">
        <f t="shared" si="142"/>
        <v/>
      </c>
      <c r="AB297" s="31">
        <f t="shared" si="143"/>
        <v>0</v>
      </c>
      <c r="AC297" s="31">
        <f t="shared" si="144"/>
        <v>0</v>
      </c>
      <c r="AD297" s="31" t="str">
        <f t="shared" si="145"/>
        <v/>
      </c>
      <c r="AE297" s="31">
        <f t="shared" si="146"/>
        <v>0</v>
      </c>
      <c r="AF297" s="31">
        <f t="shared" si="147"/>
        <v>0</v>
      </c>
      <c r="AG297" s="31" t="str">
        <f t="shared" si="148"/>
        <v/>
      </c>
      <c r="AH297" s="31">
        <f t="shared" si="149"/>
        <v>0</v>
      </c>
      <c r="AI297" s="31">
        <f t="shared" si="150"/>
        <v>0</v>
      </c>
      <c r="AJ297" s="31" t="str">
        <f t="shared" si="151"/>
        <v/>
      </c>
      <c r="AK297" s="31">
        <f t="shared" si="152"/>
        <v>0</v>
      </c>
      <c r="AL297" s="31">
        <f t="shared" si="153"/>
        <v>0</v>
      </c>
      <c r="AM297" s="243" t="str">
        <f t="shared" si="154"/>
        <v/>
      </c>
      <c r="AN297" s="31">
        <f t="shared" si="155"/>
        <v>0</v>
      </c>
      <c r="AO297" s="31">
        <f t="shared" si="156"/>
        <v>0</v>
      </c>
      <c r="AR297" s="31" t="str">
        <f t="shared" si="166"/>
        <v/>
      </c>
      <c r="AS297" s="32" t="str">
        <f t="shared" si="157"/>
        <v/>
      </c>
      <c r="AT297" s="31" t="str">
        <f t="shared" si="158"/>
        <v/>
      </c>
      <c r="AU297" s="32">
        <f t="shared" si="159"/>
        <v>0</v>
      </c>
      <c r="AW297" s="31" t="str">
        <f t="shared" si="162"/>
        <v/>
      </c>
      <c r="AX297" s="32" t="str">
        <f t="shared" si="160"/>
        <v/>
      </c>
      <c r="AY297" s="192">
        <f t="shared" si="163"/>
        <v>0</v>
      </c>
    </row>
    <row r="298" spans="1:51" ht="20.100000000000001" customHeight="1" x14ac:dyDescent="0.4">
      <c r="A298" s="110" t="str">
        <f t="shared" si="135"/>
        <v/>
      </c>
      <c r="B298" s="111" t="s">
        <v>1254</v>
      </c>
      <c r="C298" s="112" t="s">
        <v>186</v>
      </c>
      <c r="D298" s="113" t="s">
        <v>734</v>
      </c>
      <c r="E298" s="111" t="s">
        <v>735</v>
      </c>
      <c r="F298" s="4"/>
      <c r="G298" s="47"/>
      <c r="H298" s="12"/>
      <c r="I298" s="5"/>
      <c r="J298" s="5"/>
      <c r="K298" s="182" t="str">
        <f t="shared" si="164"/>
        <v/>
      </c>
      <c r="L298" s="204"/>
      <c r="M298" s="219" t="str">
        <f t="shared" si="161"/>
        <v/>
      </c>
      <c r="N298" s="191" t="str">
        <f t="shared" si="165"/>
        <v/>
      </c>
      <c r="O298" s="191"/>
      <c r="P298" s="191"/>
      <c r="Q298" s="191"/>
      <c r="R298" s="191"/>
      <c r="S298" s="191"/>
      <c r="T298" s="191"/>
      <c r="U298" s="31" t="str">
        <f t="shared" si="136"/>
        <v/>
      </c>
      <c r="V298" s="31">
        <f t="shared" si="137"/>
        <v>0</v>
      </c>
      <c r="W298" s="31">
        <f t="shared" si="138"/>
        <v>0</v>
      </c>
      <c r="X298" s="31" t="str">
        <f t="shared" si="139"/>
        <v/>
      </c>
      <c r="Y298" s="31">
        <f t="shared" si="140"/>
        <v>0</v>
      </c>
      <c r="Z298" s="31">
        <f t="shared" si="141"/>
        <v>0</v>
      </c>
      <c r="AA298" s="31" t="str">
        <f t="shared" si="142"/>
        <v/>
      </c>
      <c r="AB298" s="31">
        <f t="shared" si="143"/>
        <v>0</v>
      </c>
      <c r="AC298" s="31">
        <f t="shared" si="144"/>
        <v>0</v>
      </c>
      <c r="AD298" s="31" t="str">
        <f t="shared" si="145"/>
        <v/>
      </c>
      <c r="AE298" s="31">
        <f t="shared" si="146"/>
        <v>0</v>
      </c>
      <c r="AF298" s="31">
        <f t="shared" si="147"/>
        <v>0</v>
      </c>
      <c r="AG298" s="31" t="str">
        <f t="shared" si="148"/>
        <v/>
      </c>
      <c r="AH298" s="31">
        <f t="shared" si="149"/>
        <v>0</v>
      </c>
      <c r="AI298" s="31">
        <f t="shared" si="150"/>
        <v>0</v>
      </c>
      <c r="AJ298" s="31" t="str">
        <f t="shared" si="151"/>
        <v/>
      </c>
      <c r="AK298" s="31">
        <f t="shared" si="152"/>
        <v>0</v>
      </c>
      <c r="AL298" s="31">
        <f t="shared" si="153"/>
        <v>0</v>
      </c>
      <c r="AM298" s="243" t="str">
        <f t="shared" si="154"/>
        <v/>
      </c>
      <c r="AN298" s="31">
        <f t="shared" si="155"/>
        <v>0</v>
      </c>
      <c r="AO298" s="31">
        <f t="shared" si="156"/>
        <v>0</v>
      </c>
      <c r="AR298" s="31" t="str">
        <f t="shared" si="166"/>
        <v/>
      </c>
      <c r="AS298" s="32" t="str">
        <f t="shared" si="157"/>
        <v/>
      </c>
      <c r="AT298" s="31" t="str">
        <f t="shared" si="158"/>
        <v/>
      </c>
      <c r="AU298" s="32">
        <f t="shared" si="159"/>
        <v>0</v>
      </c>
      <c r="AW298" s="31" t="str">
        <f t="shared" si="162"/>
        <v/>
      </c>
      <c r="AX298" s="32" t="str">
        <f t="shared" si="160"/>
        <v/>
      </c>
      <c r="AY298" s="192">
        <f t="shared" si="163"/>
        <v>0</v>
      </c>
    </row>
    <row r="299" spans="1:51" ht="20.100000000000001" customHeight="1" x14ac:dyDescent="0.4">
      <c r="A299" s="110" t="str">
        <f t="shared" si="135"/>
        <v/>
      </c>
      <c r="B299" s="106" t="s">
        <v>1255</v>
      </c>
      <c r="C299" s="113" t="s">
        <v>186</v>
      </c>
      <c r="D299" s="113" t="s">
        <v>736</v>
      </c>
      <c r="E299" s="111" t="s">
        <v>737</v>
      </c>
      <c r="F299" s="4"/>
      <c r="G299" s="47"/>
      <c r="H299" s="12"/>
      <c r="I299" s="5"/>
      <c r="J299" s="5"/>
      <c r="K299" s="182" t="str">
        <f t="shared" si="164"/>
        <v/>
      </c>
      <c r="L299" s="204"/>
      <c r="M299" s="219" t="str">
        <f t="shared" si="161"/>
        <v/>
      </c>
      <c r="N299" s="191" t="str">
        <f t="shared" si="165"/>
        <v/>
      </c>
      <c r="O299" s="191"/>
      <c r="P299" s="191"/>
      <c r="Q299" s="191"/>
      <c r="R299" s="191"/>
      <c r="S299" s="191"/>
      <c r="T299" s="191"/>
      <c r="U299" s="31" t="str">
        <f t="shared" si="136"/>
        <v/>
      </c>
      <c r="V299" s="31">
        <f t="shared" si="137"/>
        <v>0</v>
      </c>
      <c r="W299" s="31">
        <f t="shared" si="138"/>
        <v>0</v>
      </c>
      <c r="X299" s="31" t="str">
        <f t="shared" si="139"/>
        <v/>
      </c>
      <c r="Y299" s="31">
        <f t="shared" si="140"/>
        <v>0</v>
      </c>
      <c r="Z299" s="31">
        <f t="shared" si="141"/>
        <v>0</v>
      </c>
      <c r="AA299" s="31" t="str">
        <f t="shared" si="142"/>
        <v/>
      </c>
      <c r="AB299" s="31">
        <f t="shared" si="143"/>
        <v>0</v>
      </c>
      <c r="AC299" s="31">
        <f t="shared" si="144"/>
        <v>0</v>
      </c>
      <c r="AD299" s="31" t="str">
        <f t="shared" si="145"/>
        <v/>
      </c>
      <c r="AE299" s="31">
        <f t="shared" si="146"/>
        <v>0</v>
      </c>
      <c r="AF299" s="31">
        <f t="shared" si="147"/>
        <v>0</v>
      </c>
      <c r="AG299" s="31" t="str">
        <f t="shared" si="148"/>
        <v/>
      </c>
      <c r="AH299" s="31">
        <f t="shared" si="149"/>
        <v>0</v>
      </c>
      <c r="AI299" s="31">
        <f t="shared" si="150"/>
        <v>0</v>
      </c>
      <c r="AJ299" s="31" t="str">
        <f t="shared" si="151"/>
        <v/>
      </c>
      <c r="AK299" s="31">
        <f t="shared" si="152"/>
        <v>0</v>
      </c>
      <c r="AL299" s="31">
        <f t="shared" si="153"/>
        <v>0</v>
      </c>
      <c r="AM299" s="243" t="str">
        <f t="shared" si="154"/>
        <v/>
      </c>
      <c r="AN299" s="31">
        <f t="shared" si="155"/>
        <v>0</v>
      </c>
      <c r="AO299" s="31">
        <f t="shared" si="156"/>
        <v>0</v>
      </c>
      <c r="AR299" s="31" t="str">
        <f t="shared" si="166"/>
        <v/>
      </c>
      <c r="AS299" s="32" t="str">
        <f t="shared" si="157"/>
        <v/>
      </c>
      <c r="AT299" s="31" t="str">
        <f t="shared" si="158"/>
        <v/>
      </c>
      <c r="AU299" s="32">
        <f t="shared" si="159"/>
        <v>0</v>
      </c>
      <c r="AW299" s="31" t="str">
        <f t="shared" si="162"/>
        <v/>
      </c>
      <c r="AX299" s="32" t="str">
        <f t="shared" si="160"/>
        <v/>
      </c>
      <c r="AY299" s="192">
        <f t="shared" si="163"/>
        <v>0</v>
      </c>
    </row>
    <row r="300" spans="1:51" ht="20.100000000000001" customHeight="1" thickBot="1" x14ac:dyDescent="0.45">
      <c r="A300" s="117" t="str">
        <f t="shared" si="135"/>
        <v/>
      </c>
      <c r="B300" s="118" t="s">
        <v>1256</v>
      </c>
      <c r="C300" s="119" t="s">
        <v>186</v>
      </c>
      <c r="D300" s="119" t="s">
        <v>738</v>
      </c>
      <c r="E300" s="118" t="s">
        <v>739</v>
      </c>
      <c r="F300" s="6"/>
      <c r="G300" s="50"/>
      <c r="H300" s="35"/>
      <c r="I300" s="7"/>
      <c r="J300" s="7"/>
      <c r="K300" s="183" t="str">
        <f t="shared" si="164"/>
        <v/>
      </c>
      <c r="L300" s="206"/>
      <c r="M300" s="222" t="str">
        <f t="shared" si="161"/>
        <v/>
      </c>
      <c r="N300" s="191" t="str">
        <f t="shared" si="165"/>
        <v/>
      </c>
      <c r="O300" s="191"/>
      <c r="P300" s="191"/>
      <c r="Q300" s="191"/>
      <c r="R300" s="191"/>
      <c r="S300" s="191"/>
      <c r="T300" s="191"/>
      <c r="U300" s="31" t="str">
        <f t="shared" si="136"/>
        <v/>
      </c>
      <c r="V300" s="31">
        <f t="shared" si="137"/>
        <v>0</v>
      </c>
      <c r="W300" s="31">
        <f t="shared" si="138"/>
        <v>0</v>
      </c>
      <c r="X300" s="31" t="str">
        <f t="shared" si="139"/>
        <v/>
      </c>
      <c r="Y300" s="31">
        <f t="shared" si="140"/>
        <v>0</v>
      </c>
      <c r="Z300" s="31">
        <f t="shared" si="141"/>
        <v>0</v>
      </c>
      <c r="AA300" s="31" t="str">
        <f t="shared" si="142"/>
        <v/>
      </c>
      <c r="AB300" s="31">
        <f t="shared" si="143"/>
        <v>0</v>
      </c>
      <c r="AC300" s="31">
        <f t="shared" si="144"/>
        <v>0</v>
      </c>
      <c r="AD300" s="31" t="str">
        <f t="shared" si="145"/>
        <v/>
      </c>
      <c r="AE300" s="31">
        <f t="shared" si="146"/>
        <v>0</v>
      </c>
      <c r="AF300" s="31">
        <f t="shared" si="147"/>
        <v>0</v>
      </c>
      <c r="AG300" s="31" t="str">
        <f t="shared" si="148"/>
        <v/>
      </c>
      <c r="AH300" s="31">
        <f t="shared" si="149"/>
        <v>0</v>
      </c>
      <c r="AI300" s="31">
        <f t="shared" si="150"/>
        <v>0</v>
      </c>
      <c r="AJ300" s="31" t="str">
        <f t="shared" si="151"/>
        <v/>
      </c>
      <c r="AK300" s="31">
        <f t="shared" si="152"/>
        <v>0</v>
      </c>
      <c r="AL300" s="31">
        <f t="shared" si="153"/>
        <v>0</v>
      </c>
      <c r="AM300" s="243" t="str">
        <f t="shared" si="154"/>
        <v/>
      </c>
      <c r="AN300" s="31">
        <f t="shared" si="155"/>
        <v>0</v>
      </c>
      <c r="AO300" s="31">
        <f t="shared" si="156"/>
        <v>0</v>
      </c>
      <c r="AR300" s="31" t="str">
        <f t="shared" si="166"/>
        <v/>
      </c>
      <c r="AS300" s="32" t="str">
        <f t="shared" si="157"/>
        <v/>
      </c>
      <c r="AT300" s="31" t="str">
        <f t="shared" si="158"/>
        <v/>
      </c>
      <c r="AU300" s="32">
        <f t="shared" si="159"/>
        <v>0</v>
      </c>
      <c r="AW300" s="31" t="str">
        <f t="shared" si="162"/>
        <v/>
      </c>
      <c r="AX300" s="32" t="str">
        <f t="shared" si="160"/>
        <v/>
      </c>
      <c r="AY300" s="192">
        <f t="shared" si="163"/>
        <v>0</v>
      </c>
    </row>
    <row r="301" spans="1:51" ht="20.100000000000001" customHeight="1" x14ac:dyDescent="0.4">
      <c r="A301" s="124" t="str">
        <f t="shared" si="135"/>
        <v/>
      </c>
      <c r="B301" s="106" t="s">
        <v>1257</v>
      </c>
      <c r="C301" s="125" t="s">
        <v>186</v>
      </c>
      <c r="D301" s="108" t="s">
        <v>15</v>
      </c>
      <c r="E301" s="106" t="s">
        <v>16</v>
      </c>
      <c r="F301" s="8"/>
      <c r="G301" s="49"/>
      <c r="H301" s="36"/>
      <c r="I301" s="9"/>
      <c r="J301" s="9"/>
      <c r="K301" s="185" t="str">
        <f t="shared" si="164"/>
        <v/>
      </c>
      <c r="L301" s="205"/>
      <c r="M301" s="221" t="str">
        <f t="shared" si="161"/>
        <v/>
      </c>
      <c r="N301" s="191" t="str">
        <f t="shared" si="165"/>
        <v/>
      </c>
      <c r="O301" s="191"/>
      <c r="P301" s="191"/>
      <c r="Q301" s="191"/>
      <c r="R301" s="191"/>
      <c r="S301" s="191"/>
      <c r="T301" s="191"/>
      <c r="U301" s="31" t="str">
        <f t="shared" si="136"/>
        <v/>
      </c>
      <c r="V301" s="31">
        <f t="shared" si="137"/>
        <v>0</v>
      </c>
      <c r="W301" s="31">
        <f t="shared" si="138"/>
        <v>0</v>
      </c>
      <c r="X301" s="31" t="str">
        <f t="shared" si="139"/>
        <v/>
      </c>
      <c r="Y301" s="31">
        <f t="shared" si="140"/>
        <v>0</v>
      </c>
      <c r="Z301" s="31">
        <f t="shared" si="141"/>
        <v>0</v>
      </c>
      <c r="AA301" s="31" t="str">
        <f t="shared" si="142"/>
        <v/>
      </c>
      <c r="AB301" s="31">
        <f t="shared" si="143"/>
        <v>0</v>
      </c>
      <c r="AC301" s="31">
        <f t="shared" si="144"/>
        <v>0</v>
      </c>
      <c r="AD301" s="31" t="str">
        <f t="shared" si="145"/>
        <v/>
      </c>
      <c r="AE301" s="31">
        <f t="shared" si="146"/>
        <v>0</v>
      </c>
      <c r="AF301" s="31">
        <f t="shared" si="147"/>
        <v>0</v>
      </c>
      <c r="AG301" s="31" t="str">
        <f t="shared" si="148"/>
        <v/>
      </c>
      <c r="AH301" s="31">
        <f t="shared" si="149"/>
        <v>0</v>
      </c>
      <c r="AI301" s="31">
        <f t="shared" si="150"/>
        <v>0</v>
      </c>
      <c r="AJ301" s="31" t="str">
        <f t="shared" si="151"/>
        <v/>
      </c>
      <c r="AK301" s="31">
        <f t="shared" si="152"/>
        <v>0</v>
      </c>
      <c r="AL301" s="31">
        <f t="shared" si="153"/>
        <v>0</v>
      </c>
      <c r="AM301" s="243" t="str">
        <f t="shared" si="154"/>
        <v/>
      </c>
      <c r="AN301" s="31">
        <f t="shared" si="155"/>
        <v>0</v>
      </c>
      <c r="AO301" s="31">
        <f t="shared" si="156"/>
        <v>0</v>
      </c>
      <c r="AR301" s="31" t="str">
        <f t="shared" si="166"/>
        <v/>
      </c>
      <c r="AS301" s="32" t="str">
        <f t="shared" si="157"/>
        <v/>
      </c>
      <c r="AT301" s="31" t="str">
        <f t="shared" si="158"/>
        <v/>
      </c>
      <c r="AU301" s="32">
        <f t="shared" si="159"/>
        <v>0</v>
      </c>
      <c r="AW301" s="31" t="str">
        <f t="shared" si="162"/>
        <v/>
      </c>
      <c r="AX301" s="32" t="str">
        <f t="shared" si="160"/>
        <v/>
      </c>
      <c r="AY301" s="192">
        <f t="shared" si="163"/>
        <v>0</v>
      </c>
    </row>
    <row r="302" spans="1:51" ht="20.100000000000001" customHeight="1" x14ac:dyDescent="0.4">
      <c r="A302" s="110" t="str">
        <f t="shared" si="135"/>
        <v/>
      </c>
      <c r="B302" s="111" t="s">
        <v>1258</v>
      </c>
      <c r="C302" s="112" t="s">
        <v>186</v>
      </c>
      <c r="D302" s="113" t="s">
        <v>740</v>
      </c>
      <c r="E302" s="111" t="s">
        <v>741</v>
      </c>
      <c r="F302" s="4"/>
      <c r="G302" s="47"/>
      <c r="H302" s="12"/>
      <c r="I302" s="5"/>
      <c r="J302" s="5"/>
      <c r="K302" s="182" t="str">
        <f t="shared" si="164"/>
        <v/>
      </c>
      <c r="L302" s="204"/>
      <c r="M302" s="219" t="str">
        <f t="shared" si="161"/>
        <v/>
      </c>
      <c r="N302" s="191" t="str">
        <f t="shared" si="165"/>
        <v/>
      </c>
      <c r="O302" s="191"/>
      <c r="P302" s="191"/>
      <c r="Q302" s="191"/>
      <c r="R302" s="191"/>
      <c r="S302" s="191"/>
      <c r="T302" s="191"/>
      <c r="U302" s="31" t="str">
        <f t="shared" si="136"/>
        <v/>
      </c>
      <c r="V302" s="31">
        <f t="shared" si="137"/>
        <v>0</v>
      </c>
      <c r="W302" s="31">
        <f t="shared" si="138"/>
        <v>0</v>
      </c>
      <c r="X302" s="31" t="str">
        <f t="shared" si="139"/>
        <v/>
      </c>
      <c r="Y302" s="31">
        <f t="shared" si="140"/>
        <v>0</v>
      </c>
      <c r="Z302" s="31">
        <f t="shared" si="141"/>
        <v>0</v>
      </c>
      <c r="AA302" s="31" t="str">
        <f t="shared" si="142"/>
        <v/>
      </c>
      <c r="AB302" s="31">
        <f t="shared" si="143"/>
        <v>0</v>
      </c>
      <c r="AC302" s="31">
        <f t="shared" si="144"/>
        <v>0</v>
      </c>
      <c r="AD302" s="31" t="str">
        <f t="shared" si="145"/>
        <v/>
      </c>
      <c r="AE302" s="31">
        <f t="shared" si="146"/>
        <v>0</v>
      </c>
      <c r="AF302" s="31">
        <f t="shared" si="147"/>
        <v>0</v>
      </c>
      <c r="AG302" s="31" t="str">
        <f t="shared" si="148"/>
        <v/>
      </c>
      <c r="AH302" s="31">
        <f t="shared" si="149"/>
        <v>0</v>
      </c>
      <c r="AI302" s="31">
        <f t="shared" si="150"/>
        <v>0</v>
      </c>
      <c r="AJ302" s="31" t="str">
        <f t="shared" si="151"/>
        <v/>
      </c>
      <c r="AK302" s="31">
        <f t="shared" si="152"/>
        <v>0</v>
      </c>
      <c r="AL302" s="31">
        <f t="shared" si="153"/>
        <v>0</v>
      </c>
      <c r="AM302" s="243" t="str">
        <f t="shared" si="154"/>
        <v/>
      </c>
      <c r="AN302" s="31">
        <f t="shared" si="155"/>
        <v>0</v>
      </c>
      <c r="AO302" s="31">
        <f t="shared" si="156"/>
        <v>0</v>
      </c>
      <c r="AR302" s="31" t="str">
        <f t="shared" si="166"/>
        <v/>
      </c>
      <c r="AS302" s="32" t="str">
        <f t="shared" si="157"/>
        <v/>
      </c>
      <c r="AT302" s="31" t="str">
        <f t="shared" si="158"/>
        <v/>
      </c>
      <c r="AU302" s="32">
        <f t="shared" si="159"/>
        <v>0</v>
      </c>
      <c r="AW302" s="31" t="str">
        <f t="shared" si="162"/>
        <v/>
      </c>
      <c r="AX302" s="32" t="str">
        <f t="shared" si="160"/>
        <v/>
      </c>
      <c r="AY302" s="192">
        <f t="shared" si="163"/>
        <v>0</v>
      </c>
    </row>
    <row r="303" spans="1:51" ht="20.100000000000001" customHeight="1" x14ac:dyDescent="0.4">
      <c r="A303" s="110" t="str">
        <f t="shared" si="135"/>
        <v/>
      </c>
      <c r="B303" s="106" t="s">
        <v>1259</v>
      </c>
      <c r="C303" s="112" t="s">
        <v>186</v>
      </c>
      <c r="D303" s="113" t="s">
        <v>742</v>
      </c>
      <c r="E303" s="111" t="s">
        <v>743</v>
      </c>
      <c r="F303" s="4"/>
      <c r="G303" s="47"/>
      <c r="H303" s="12"/>
      <c r="I303" s="5"/>
      <c r="J303" s="5"/>
      <c r="K303" s="182" t="str">
        <f t="shared" si="164"/>
        <v/>
      </c>
      <c r="L303" s="204"/>
      <c r="M303" s="219" t="str">
        <f t="shared" si="161"/>
        <v/>
      </c>
      <c r="N303" s="191" t="str">
        <f t="shared" si="165"/>
        <v/>
      </c>
      <c r="O303" s="191"/>
      <c r="P303" s="191"/>
      <c r="Q303" s="191"/>
      <c r="R303" s="191"/>
      <c r="S303" s="191"/>
      <c r="T303" s="191"/>
      <c r="U303" s="31" t="str">
        <f t="shared" si="136"/>
        <v/>
      </c>
      <c r="V303" s="31">
        <f t="shared" si="137"/>
        <v>0</v>
      </c>
      <c r="W303" s="31">
        <f t="shared" si="138"/>
        <v>0</v>
      </c>
      <c r="X303" s="31" t="str">
        <f t="shared" si="139"/>
        <v/>
      </c>
      <c r="Y303" s="31">
        <f t="shared" si="140"/>
        <v>0</v>
      </c>
      <c r="Z303" s="31">
        <f t="shared" si="141"/>
        <v>0</v>
      </c>
      <c r="AA303" s="31" t="str">
        <f t="shared" si="142"/>
        <v/>
      </c>
      <c r="AB303" s="31">
        <f t="shared" si="143"/>
        <v>0</v>
      </c>
      <c r="AC303" s="31">
        <f t="shared" si="144"/>
        <v>0</v>
      </c>
      <c r="AD303" s="31" t="str">
        <f t="shared" si="145"/>
        <v/>
      </c>
      <c r="AE303" s="31">
        <f t="shared" si="146"/>
        <v>0</v>
      </c>
      <c r="AF303" s="31">
        <f t="shared" si="147"/>
        <v>0</v>
      </c>
      <c r="AG303" s="31" t="str">
        <f t="shared" si="148"/>
        <v/>
      </c>
      <c r="AH303" s="31">
        <f t="shared" si="149"/>
        <v>0</v>
      </c>
      <c r="AI303" s="31">
        <f t="shared" si="150"/>
        <v>0</v>
      </c>
      <c r="AJ303" s="31" t="str">
        <f t="shared" si="151"/>
        <v/>
      </c>
      <c r="AK303" s="31">
        <f t="shared" si="152"/>
        <v>0</v>
      </c>
      <c r="AL303" s="31">
        <f t="shared" si="153"/>
        <v>0</v>
      </c>
      <c r="AM303" s="243" t="str">
        <f t="shared" si="154"/>
        <v/>
      </c>
      <c r="AN303" s="31">
        <f t="shared" si="155"/>
        <v>0</v>
      </c>
      <c r="AO303" s="31">
        <f t="shared" si="156"/>
        <v>0</v>
      </c>
      <c r="AR303" s="31" t="str">
        <f t="shared" si="166"/>
        <v/>
      </c>
      <c r="AS303" s="32" t="str">
        <f t="shared" si="157"/>
        <v/>
      </c>
      <c r="AT303" s="31" t="str">
        <f t="shared" si="158"/>
        <v/>
      </c>
      <c r="AU303" s="32">
        <f t="shared" si="159"/>
        <v>0</v>
      </c>
      <c r="AW303" s="31" t="str">
        <f t="shared" si="162"/>
        <v/>
      </c>
      <c r="AX303" s="32" t="str">
        <f t="shared" si="160"/>
        <v/>
      </c>
      <c r="AY303" s="192">
        <f t="shared" si="163"/>
        <v>0</v>
      </c>
    </row>
    <row r="304" spans="1:51" ht="20.100000000000001" customHeight="1" x14ac:dyDescent="0.4">
      <c r="A304" s="110" t="str">
        <f t="shared" si="135"/>
        <v/>
      </c>
      <c r="B304" s="111" t="s">
        <v>1260</v>
      </c>
      <c r="C304" s="112" t="s">
        <v>186</v>
      </c>
      <c r="D304" s="113" t="s">
        <v>1456</v>
      </c>
      <c r="E304" s="111" t="s">
        <v>1457</v>
      </c>
      <c r="F304" s="4"/>
      <c r="G304" s="47"/>
      <c r="H304" s="12"/>
      <c r="I304" s="5"/>
      <c r="J304" s="5"/>
      <c r="K304" s="182" t="str">
        <f t="shared" si="164"/>
        <v/>
      </c>
      <c r="L304" s="204"/>
      <c r="M304" s="219" t="str">
        <f t="shared" si="161"/>
        <v/>
      </c>
      <c r="N304" s="191" t="str">
        <f t="shared" si="165"/>
        <v/>
      </c>
      <c r="O304" s="191"/>
      <c r="P304" s="191"/>
      <c r="Q304" s="191"/>
      <c r="R304" s="191"/>
      <c r="S304" s="191"/>
      <c r="T304" s="191"/>
      <c r="U304" s="31" t="str">
        <f t="shared" si="136"/>
        <v/>
      </c>
      <c r="V304" s="31">
        <f t="shared" si="137"/>
        <v>0</v>
      </c>
      <c r="W304" s="31">
        <f t="shared" si="138"/>
        <v>0</v>
      </c>
      <c r="X304" s="31" t="str">
        <f t="shared" si="139"/>
        <v/>
      </c>
      <c r="Y304" s="31">
        <f t="shared" si="140"/>
        <v>0</v>
      </c>
      <c r="Z304" s="31">
        <f t="shared" si="141"/>
        <v>0</v>
      </c>
      <c r="AA304" s="31" t="str">
        <f t="shared" si="142"/>
        <v/>
      </c>
      <c r="AB304" s="31">
        <f t="shared" si="143"/>
        <v>0</v>
      </c>
      <c r="AC304" s="31">
        <f t="shared" si="144"/>
        <v>0</v>
      </c>
      <c r="AD304" s="31" t="str">
        <f t="shared" si="145"/>
        <v/>
      </c>
      <c r="AE304" s="31">
        <f t="shared" si="146"/>
        <v>0</v>
      </c>
      <c r="AF304" s="31">
        <f t="shared" si="147"/>
        <v>0</v>
      </c>
      <c r="AG304" s="31" t="str">
        <f t="shared" si="148"/>
        <v/>
      </c>
      <c r="AH304" s="31">
        <f t="shared" si="149"/>
        <v>0</v>
      </c>
      <c r="AI304" s="31">
        <f t="shared" si="150"/>
        <v>0</v>
      </c>
      <c r="AJ304" s="31" t="str">
        <f t="shared" si="151"/>
        <v/>
      </c>
      <c r="AK304" s="31">
        <f t="shared" si="152"/>
        <v>0</v>
      </c>
      <c r="AL304" s="31">
        <f t="shared" si="153"/>
        <v>0</v>
      </c>
      <c r="AM304" s="243" t="str">
        <f t="shared" si="154"/>
        <v/>
      </c>
      <c r="AN304" s="31">
        <f t="shared" si="155"/>
        <v>0</v>
      </c>
      <c r="AO304" s="31">
        <f t="shared" si="156"/>
        <v>0</v>
      </c>
      <c r="AR304" s="31" t="str">
        <f t="shared" si="166"/>
        <v/>
      </c>
      <c r="AS304" s="32" t="str">
        <f t="shared" si="157"/>
        <v/>
      </c>
      <c r="AT304" s="31" t="str">
        <f t="shared" si="158"/>
        <v/>
      </c>
      <c r="AU304" s="32">
        <f t="shared" si="159"/>
        <v>0</v>
      </c>
      <c r="AW304" s="31" t="str">
        <f t="shared" si="162"/>
        <v/>
      </c>
      <c r="AX304" s="32" t="str">
        <f t="shared" si="160"/>
        <v/>
      </c>
      <c r="AY304" s="192">
        <f t="shared" si="163"/>
        <v>0</v>
      </c>
    </row>
    <row r="305" spans="1:51" ht="20.100000000000001" customHeight="1" x14ac:dyDescent="0.4">
      <c r="A305" s="110" t="str">
        <f t="shared" si="135"/>
        <v/>
      </c>
      <c r="B305" s="106" t="s">
        <v>1261</v>
      </c>
      <c r="C305" s="112" t="s">
        <v>186</v>
      </c>
      <c r="D305" s="113" t="s">
        <v>744</v>
      </c>
      <c r="E305" s="111" t="s">
        <v>745</v>
      </c>
      <c r="F305" s="4"/>
      <c r="G305" s="47"/>
      <c r="H305" s="12"/>
      <c r="I305" s="5"/>
      <c r="J305" s="5"/>
      <c r="K305" s="182" t="str">
        <f t="shared" si="164"/>
        <v/>
      </c>
      <c r="L305" s="204"/>
      <c r="M305" s="219" t="str">
        <f t="shared" si="161"/>
        <v/>
      </c>
      <c r="N305" s="191" t="str">
        <f t="shared" si="165"/>
        <v/>
      </c>
      <c r="O305" s="191"/>
      <c r="P305" s="191"/>
      <c r="Q305" s="191"/>
      <c r="R305" s="191"/>
      <c r="S305" s="191"/>
      <c r="T305" s="191"/>
      <c r="U305" s="31" t="str">
        <f t="shared" si="136"/>
        <v/>
      </c>
      <c r="V305" s="31">
        <f t="shared" si="137"/>
        <v>0</v>
      </c>
      <c r="W305" s="31">
        <f t="shared" si="138"/>
        <v>0</v>
      </c>
      <c r="X305" s="31" t="str">
        <f t="shared" si="139"/>
        <v/>
      </c>
      <c r="Y305" s="31">
        <f t="shared" si="140"/>
        <v>0</v>
      </c>
      <c r="Z305" s="31">
        <f t="shared" si="141"/>
        <v>0</v>
      </c>
      <c r="AA305" s="31" t="str">
        <f t="shared" si="142"/>
        <v/>
      </c>
      <c r="AB305" s="31">
        <f t="shared" si="143"/>
        <v>0</v>
      </c>
      <c r="AC305" s="31">
        <f t="shared" si="144"/>
        <v>0</v>
      </c>
      <c r="AD305" s="31" t="str">
        <f t="shared" si="145"/>
        <v/>
      </c>
      <c r="AE305" s="31">
        <f t="shared" si="146"/>
        <v>0</v>
      </c>
      <c r="AF305" s="31">
        <f t="shared" si="147"/>
        <v>0</v>
      </c>
      <c r="AG305" s="31" t="str">
        <f t="shared" si="148"/>
        <v/>
      </c>
      <c r="AH305" s="31">
        <f t="shared" si="149"/>
        <v>0</v>
      </c>
      <c r="AI305" s="31">
        <f t="shared" si="150"/>
        <v>0</v>
      </c>
      <c r="AJ305" s="31" t="str">
        <f t="shared" si="151"/>
        <v/>
      </c>
      <c r="AK305" s="31">
        <f t="shared" si="152"/>
        <v>0</v>
      </c>
      <c r="AL305" s="31">
        <f t="shared" si="153"/>
        <v>0</v>
      </c>
      <c r="AM305" s="243" t="str">
        <f t="shared" si="154"/>
        <v/>
      </c>
      <c r="AN305" s="31">
        <f t="shared" si="155"/>
        <v>0</v>
      </c>
      <c r="AO305" s="31">
        <f t="shared" si="156"/>
        <v>0</v>
      </c>
      <c r="AR305" s="31" t="str">
        <f t="shared" si="166"/>
        <v/>
      </c>
      <c r="AS305" s="32" t="str">
        <f t="shared" si="157"/>
        <v/>
      </c>
      <c r="AT305" s="31" t="str">
        <f t="shared" si="158"/>
        <v/>
      </c>
      <c r="AU305" s="32">
        <f t="shared" si="159"/>
        <v>0</v>
      </c>
      <c r="AW305" s="31" t="str">
        <f t="shared" si="162"/>
        <v/>
      </c>
      <c r="AX305" s="32" t="str">
        <f t="shared" si="160"/>
        <v/>
      </c>
      <c r="AY305" s="192">
        <f t="shared" si="163"/>
        <v>0</v>
      </c>
    </row>
    <row r="306" spans="1:51" ht="20.100000000000001" customHeight="1" x14ac:dyDescent="0.4">
      <c r="A306" s="110" t="str">
        <f t="shared" si="135"/>
        <v/>
      </c>
      <c r="B306" s="111" t="s">
        <v>1262</v>
      </c>
      <c r="C306" s="113" t="s">
        <v>186</v>
      </c>
      <c r="D306" s="113" t="s">
        <v>746</v>
      </c>
      <c r="E306" s="111" t="s">
        <v>747</v>
      </c>
      <c r="F306" s="4"/>
      <c r="G306" s="47"/>
      <c r="H306" s="12"/>
      <c r="I306" s="5"/>
      <c r="J306" s="5"/>
      <c r="K306" s="182" t="str">
        <f t="shared" si="164"/>
        <v/>
      </c>
      <c r="L306" s="204"/>
      <c r="M306" s="219" t="str">
        <f t="shared" si="161"/>
        <v/>
      </c>
      <c r="N306" s="191" t="str">
        <f t="shared" si="165"/>
        <v/>
      </c>
      <c r="O306" s="191"/>
      <c r="P306" s="191"/>
      <c r="Q306" s="191"/>
      <c r="R306" s="191"/>
      <c r="S306" s="191"/>
      <c r="T306" s="191"/>
      <c r="U306" s="31" t="str">
        <f t="shared" si="136"/>
        <v/>
      </c>
      <c r="V306" s="31">
        <f t="shared" si="137"/>
        <v>0</v>
      </c>
      <c r="W306" s="31">
        <f t="shared" si="138"/>
        <v>0</v>
      </c>
      <c r="X306" s="31" t="str">
        <f t="shared" si="139"/>
        <v/>
      </c>
      <c r="Y306" s="31">
        <f t="shared" si="140"/>
        <v>0</v>
      </c>
      <c r="Z306" s="31">
        <f t="shared" si="141"/>
        <v>0</v>
      </c>
      <c r="AA306" s="31" t="str">
        <f t="shared" si="142"/>
        <v/>
      </c>
      <c r="AB306" s="31">
        <f t="shared" si="143"/>
        <v>0</v>
      </c>
      <c r="AC306" s="31">
        <f t="shared" si="144"/>
        <v>0</v>
      </c>
      <c r="AD306" s="31" t="str">
        <f t="shared" si="145"/>
        <v/>
      </c>
      <c r="AE306" s="31">
        <f t="shared" si="146"/>
        <v>0</v>
      </c>
      <c r="AF306" s="31">
        <f t="shared" si="147"/>
        <v>0</v>
      </c>
      <c r="AG306" s="31" t="str">
        <f t="shared" si="148"/>
        <v/>
      </c>
      <c r="AH306" s="31">
        <f t="shared" si="149"/>
        <v>0</v>
      </c>
      <c r="AI306" s="31">
        <f t="shared" si="150"/>
        <v>0</v>
      </c>
      <c r="AJ306" s="31" t="str">
        <f t="shared" si="151"/>
        <v/>
      </c>
      <c r="AK306" s="31">
        <f t="shared" si="152"/>
        <v>0</v>
      </c>
      <c r="AL306" s="31">
        <f t="shared" si="153"/>
        <v>0</v>
      </c>
      <c r="AM306" s="243" t="str">
        <f t="shared" si="154"/>
        <v/>
      </c>
      <c r="AN306" s="31">
        <f t="shared" si="155"/>
        <v>0</v>
      </c>
      <c r="AO306" s="31">
        <f t="shared" si="156"/>
        <v>0</v>
      </c>
      <c r="AR306" s="31" t="str">
        <f t="shared" si="166"/>
        <v/>
      </c>
      <c r="AS306" s="32" t="str">
        <f t="shared" si="157"/>
        <v/>
      </c>
      <c r="AT306" s="31" t="str">
        <f t="shared" si="158"/>
        <v/>
      </c>
      <c r="AU306" s="32">
        <f t="shared" si="159"/>
        <v>0</v>
      </c>
      <c r="AW306" s="31" t="str">
        <f t="shared" si="162"/>
        <v/>
      </c>
      <c r="AX306" s="32" t="str">
        <f t="shared" si="160"/>
        <v/>
      </c>
      <c r="AY306" s="192">
        <f t="shared" si="163"/>
        <v>0</v>
      </c>
    </row>
    <row r="307" spans="1:51" ht="20.100000000000001" customHeight="1" thickBot="1" x14ac:dyDescent="0.45">
      <c r="A307" s="117" t="str">
        <f t="shared" si="135"/>
        <v/>
      </c>
      <c r="B307" s="135" t="s">
        <v>1455</v>
      </c>
      <c r="C307" s="119" t="s">
        <v>186</v>
      </c>
      <c r="D307" s="119" t="s">
        <v>748</v>
      </c>
      <c r="E307" s="118" t="s">
        <v>749</v>
      </c>
      <c r="F307" s="6"/>
      <c r="G307" s="50"/>
      <c r="H307" s="35"/>
      <c r="I307" s="7"/>
      <c r="J307" s="7"/>
      <c r="K307" s="183" t="str">
        <f t="shared" si="164"/>
        <v/>
      </c>
      <c r="L307" s="206"/>
      <c r="M307" s="222" t="str">
        <f t="shared" si="161"/>
        <v/>
      </c>
      <c r="N307" s="191" t="str">
        <f t="shared" si="165"/>
        <v/>
      </c>
      <c r="O307" s="191"/>
      <c r="P307" s="191"/>
      <c r="Q307" s="191"/>
      <c r="R307" s="191"/>
      <c r="S307" s="191"/>
      <c r="T307" s="191"/>
      <c r="U307" s="31" t="str">
        <f t="shared" si="136"/>
        <v/>
      </c>
      <c r="V307" s="31">
        <f t="shared" si="137"/>
        <v>0</v>
      </c>
      <c r="W307" s="31">
        <f t="shared" si="138"/>
        <v>0</v>
      </c>
      <c r="X307" s="31" t="str">
        <f t="shared" si="139"/>
        <v/>
      </c>
      <c r="Y307" s="31">
        <f t="shared" si="140"/>
        <v>0</v>
      </c>
      <c r="Z307" s="31">
        <f t="shared" si="141"/>
        <v>0</v>
      </c>
      <c r="AA307" s="31" t="str">
        <f t="shared" si="142"/>
        <v/>
      </c>
      <c r="AB307" s="31">
        <f t="shared" si="143"/>
        <v>0</v>
      </c>
      <c r="AC307" s="31">
        <f t="shared" si="144"/>
        <v>0</v>
      </c>
      <c r="AD307" s="31" t="str">
        <f t="shared" si="145"/>
        <v/>
      </c>
      <c r="AE307" s="31">
        <f t="shared" si="146"/>
        <v>0</v>
      </c>
      <c r="AF307" s="31">
        <f t="shared" si="147"/>
        <v>0</v>
      </c>
      <c r="AG307" s="31" t="str">
        <f t="shared" si="148"/>
        <v/>
      </c>
      <c r="AH307" s="31">
        <f t="shared" si="149"/>
        <v>0</v>
      </c>
      <c r="AI307" s="31">
        <f t="shared" si="150"/>
        <v>0</v>
      </c>
      <c r="AJ307" s="31" t="str">
        <f t="shared" si="151"/>
        <v/>
      </c>
      <c r="AK307" s="31">
        <f t="shared" si="152"/>
        <v>0</v>
      </c>
      <c r="AL307" s="31">
        <f t="shared" si="153"/>
        <v>0</v>
      </c>
      <c r="AM307" s="243" t="str">
        <f t="shared" si="154"/>
        <v/>
      </c>
      <c r="AN307" s="31">
        <f t="shared" si="155"/>
        <v>0</v>
      </c>
      <c r="AO307" s="31">
        <f t="shared" si="156"/>
        <v>0</v>
      </c>
      <c r="AR307" s="31" t="str">
        <f t="shared" si="166"/>
        <v/>
      </c>
      <c r="AS307" s="32" t="str">
        <f t="shared" si="157"/>
        <v/>
      </c>
      <c r="AT307" s="31" t="str">
        <f t="shared" si="158"/>
        <v/>
      </c>
      <c r="AU307" s="32">
        <f t="shared" si="159"/>
        <v>0</v>
      </c>
      <c r="AW307" s="31" t="str">
        <f t="shared" si="162"/>
        <v/>
      </c>
      <c r="AX307" s="32" t="str">
        <f t="shared" si="160"/>
        <v/>
      </c>
      <c r="AY307" s="192">
        <f t="shared" si="163"/>
        <v>0</v>
      </c>
    </row>
    <row r="308" spans="1:51" ht="20.100000000000001" customHeight="1" x14ac:dyDescent="0.4">
      <c r="A308" s="124" t="str">
        <f t="shared" si="135"/>
        <v/>
      </c>
      <c r="B308" s="106" t="s">
        <v>1263</v>
      </c>
      <c r="C308" s="108" t="s">
        <v>186</v>
      </c>
      <c r="D308" s="108" t="s">
        <v>750</v>
      </c>
      <c r="E308" s="106" t="s">
        <v>751</v>
      </c>
      <c r="F308" s="8"/>
      <c r="G308" s="49"/>
      <c r="H308" s="36"/>
      <c r="I308" s="9"/>
      <c r="J308" s="9"/>
      <c r="K308" s="185" t="str">
        <f t="shared" si="164"/>
        <v/>
      </c>
      <c r="L308" s="205"/>
      <c r="M308" s="221" t="str">
        <f t="shared" si="161"/>
        <v/>
      </c>
      <c r="N308" s="191" t="str">
        <f t="shared" si="165"/>
        <v/>
      </c>
      <c r="O308" s="191"/>
      <c r="P308" s="191"/>
      <c r="Q308" s="191"/>
      <c r="R308" s="191"/>
      <c r="S308" s="191"/>
      <c r="T308" s="191"/>
      <c r="U308" s="31" t="str">
        <f t="shared" si="136"/>
        <v/>
      </c>
      <c r="V308" s="31">
        <f t="shared" si="137"/>
        <v>0</v>
      </c>
      <c r="W308" s="31">
        <f t="shared" si="138"/>
        <v>0</v>
      </c>
      <c r="X308" s="31" t="str">
        <f t="shared" si="139"/>
        <v/>
      </c>
      <c r="Y308" s="31">
        <f t="shared" si="140"/>
        <v>0</v>
      </c>
      <c r="Z308" s="31">
        <f t="shared" si="141"/>
        <v>0</v>
      </c>
      <c r="AA308" s="31" t="str">
        <f t="shared" si="142"/>
        <v/>
      </c>
      <c r="AB308" s="31">
        <f t="shared" si="143"/>
        <v>0</v>
      </c>
      <c r="AC308" s="31">
        <f t="shared" si="144"/>
        <v>0</v>
      </c>
      <c r="AD308" s="31" t="str">
        <f t="shared" si="145"/>
        <v/>
      </c>
      <c r="AE308" s="31">
        <f t="shared" si="146"/>
        <v>0</v>
      </c>
      <c r="AF308" s="31">
        <f t="shared" si="147"/>
        <v>0</v>
      </c>
      <c r="AG308" s="31" t="str">
        <f t="shared" si="148"/>
        <v/>
      </c>
      <c r="AH308" s="31">
        <f t="shared" si="149"/>
        <v>0</v>
      </c>
      <c r="AI308" s="31">
        <f t="shared" si="150"/>
        <v>0</v>
      </c>
      <c r="AJ308" s="31" t="str">
        <f t="shared" si="151"/>
        <v/>
      </c>
      <c r="AK308" s="31">
        <f t="shared" si="152"/>
        <v>0</v>
      </c>
      <c r="AL308" s="31">
        <f t="shared" si="153"/>
        <v>0</v>
      </c>
      <c r="AM308" s="243" t="str">
        <f t="shared" si="154"/>
        <v/>
      </c>
      <c r="AN308" s="31">
        <f t="shared" si="155"/>
        <v>0</v>
      </c>
      <c r="AO308" s="31">
        <f t="shared" si="156"/>
        <v>0</v>
      </c>
      <c r="AR308" s="31" t="str">
        <f t="shared" si="166"/>
        <v/>
      </c>
      <c r="AS308" s="32" t="str">
        <f t="shared" si="157"/>
        <v/>
      </c>
      <c r="AT308" s="31" t="str">
        <f t="shared" si="158"/>
        <v/>
      </c>
      <c r="AU308" s="32">
        <f t="shared" si="159"/>
        <v>0</v>
      </c>
      <c r="AW308" s="31" t="str">
        <f t="shared" si="162"/>
        <v/>
      </c>
      <c r="AX308" s="32" t="str">
        <f t="shared" si="160"/>
        <v/>
      </c>
      <c r="AY308" s="192">
        <f t="shared" si="163"/>
        <v>0</v>
      </c>
    </row>
    <row r="309" spans="1:51" ht="20.100000000000001" customHeight="1" thickBot="1" x14ac:dyDescent="0.45">
      <c r="A309" s="117" t="str">
        <f t="shared" si="135"/>
        <v/>
      </c>
      <c r="B309" s="118" t="s">
        <v>1264</v>
      </c>
      <c r="C309" s="126" t="s">
        <v>186</v>
      </c>
      <c r="D309" s="119" t="s">
        <v>752</v>
      </c>
      <c r="E309" s="118" t="s">
        <v>753</v>
      </c>
      <c r="F309" s="6"/>
      <c r="G309" s="50"/>
      <c r="H309" s="35"/>
      <c r="I309" s="7"/>
      <c r="J309" s="7"/>
      <c r="K309" s="183" t="str">
        <f t="shared" si="164"/>
        <v/>
      </c>
      <c r="L309" s="206"/>
      <c r="M309" s="222" t="str">
        <f t="shared" si="161"/>
        <v/>
      </c>
      <c r="N309" s="191" t="str">
        <f t="shared" si="165"/>
        <v/>
      </c>
      <c r="O309" s="191"/>
      <c r="P309" s="191"/>
      <c r="Q309" s="191"/>
      <c r="R309" s="191"/>
      <c r="S309" s="191"/>
      <c r="T309" s="191"/>
      <c r="U309" s="31" t="str">
        <f t="shared" si="136"/>
        <v/>
      </c>
      <c r="V309" s="31">
        <f t="shared" si="137"/>
        <v>0</v>
      </c>
      <c r="W309" s="31">
        <f t="shared" si="138"/>
        <v>0</v>
      </c>
      <c r="X309" s="31" t="str">
        <f t="shared" si="139"/>
        <v/>
      </c>
      <c r="Y309" s="31">
        <f t="shared" si="140"/>
        <v>0</v>
      </c>
      <c r="Z309" s="31">
        <f t="shared" si="141"/>
        <v>0</v>
      </c>
      <c r="AA309" s="31" t="str">
        <f t="shared" si="142"/>
        <v/>
      </c>
      <c r="AB309" s="31">
        <f t="shared" si="143"/>
        <v>0</v>
      </c>
      <c r="AC309" s="31">
        <f t="shared" si="144"/>
        <v>0</v>
      </c>
      <c r="AD309" s="31" t="str">
        <f t="shared" si="145"/>
        <v/>
      </c>
      <c r="AE309" s="31">
        <f t="shared" si="146"/>
        <v>0</v>
      </c>
      <c r="AF309" s="31">
        <f t="shared" si="147"/>
        <v>0</v>
      </c>
      <c r="AG309" s="31" t="str">
        <f t="shared" si="148"/>
        <v/>
      </c>
      <c r="AH309" s="31">
        <f t="shared" si="149"/>
        <v>0</v>
      </c>
      <c r="AI309" s="31">
        <f t="shared" si="150"/>
        <v>0</v>
      </c>
      <c r="AJ309" s="31" t="str">
        <f t="shared" si="151"/>
        <v/>
      </c>
      <c r="AK309" s="31">
        <f t="shared" si="152"/>
        <v>0</v>
      </c>
      <c r="AL309" s="31">
        <f t="shared" si="153"/>
        <v>0</v>
      </c>
      <c r="AM309" s="243" t="str">
        <f t="shared" si="154"/>
        <v/>
      </c>
      <c r="AN309" s="31">
        <f t="shared" si="155"/>
        <v>0</v>
      </c>
      <c r="AO309" s="31">
        <f t="shared" si="156"/>
        <v>0</v>
      </c>
      <c r="AR309" s="31" t="str">
        <f t="shared" si="166"/>
        <v/>
      </c>
      <c r="AS309" s="32" t="str">
        <f t="shared" si="157"/>
        <v/>
      </c>
      <c r="AT309" s="31" t="str">
        <f t="shared" si="158"/>
        <v/>
      </c>
      <c r="AU309" s="32">
        <f t="shared" si="159"/>
        <v>0</v>
      </c>
      <c r="AW309" s="31" t="str">
        <f t="shared" si="162"/>
        <v/>
      </c>
      <c r="AX309" s="32" t="str">
        <f t="shared" si="160"/>
        <v/>
      </c>
      <c r="AY309" s="192">
        <f t="shared" si="163"/>
        <v>0</v>
      </c>
    </row>
    <row r="310" spans="1:51" ht="20.100000000000001" customHeight="1" x14ac:dyDescent="0.4">
      <c r="A310" s="136" t="str">
        <f t="shared" si="135"/>
        <v/>
      </c>
      <c r="B310" s="137" t="s">
        <v>1462</v>
      </c>
      <c r="C310" s="107" t="s">
        <v>186</v>
      </c>
      <c r="D310" s="138" t="s">
        <v>1458</v>
      </c>
      <c r="E310" s="137" t="s">
        <v>1459</v>
      </c>
      <c r="F310" s="8"/>
      <c r="G310" s="49"/>
      <c r="H310" s="58"/>
      <c r="I310" s="30"/>
      <c r="J310" s="30"/>
      <c r="K310" s="187" t="str">
        <f t="shared" si="164"/>
        <v/>
      </c>
      <c r="L310" s="209"/>
      <c r="M310" s="225" t="str">
        <f t="shared" si="161"/>
        <v/>
      </c>
      <c r="N310" s="191" t="str">
        <f t="shared" si="165"/>
        <v/>
      </c>
      <c r="O310" s="191"/>
      <c r="P310" s="191"/>
      <c r="Q310" s="191"/>
      <c r="R310" s="191"/>
      <c r="S310" s="191"/>
      <c r="T310" s="191"/>
      <c r="U310" s="31" t="str">
        <f t="shared" si="136"/>
        <v/>
      </c>
      <c r="V310" s="31">
        <f t="shared" si="137"/>
        <v>0</v>
      </c>
      <c r="W310" s="31">
        <f t="shared" si="138"/>
        <v>0</v>
      </c>
      <c r="X310" s="31" t="str">
        <f t="shared" si="139"/>
        <v/>
      </c>
      <c r="Y310" s="31">
        <f t="shared" si="140"/>
        <v>0</v>
      </c>
      <c r="Z310" s="31">
        <f t="shared" si="141"/>
        <v>0</v>
      </c>
      <c r="AA310" s="31" t="str">
        <f t="shared" si="142"/>
        <v/>
      </c>
      <c r="AB310" s="31">
        <f t="shared" si="143"/>
        <v>0</v>
      </c>
      <c r="AC310" s="31">
        <f t="shared" si="144"/>
        <v>0</v>
      </c>
      <c r="AD310" s="31" t="str">
        <f t="shared" si="145"/>
        <v/>
      </c>
      <c r="AE310" s="31">
        <f t="shared" si="146"/>
        <v>0</v>
      </c>
      <c r="AF310" s="31">
        <f t="shared" si="147"/>
        <v>0</v>
      </c>
      <c r="AG310" s="31" t="str">
        <f t="shared" si="148"/>
        <v/>
      </c>
      <c r="AH310" s="31">
        <f t="shared" si="149"/>
        <v>0</v>
      </c>
      <c r="AI310" s="31">
        <f t="shared" si="150"/>
        <v>0</v>
      </c>
      <c r="AJ310" s="31" t="str">
        <f t="shared" si="151"/>
        <v/>
      </c>
      <c r="AK310" s="31">
        <f t="shared" si="152"/>
        <v>0</v>
      </c>
      <c r="AL310" s="31">
        <f t="shared" si="153"/>
        <v>0</v>
      </c>
      <c r="AM310" s="243" t="str">
        <f t="shared" si="154"/>
        <v/>
      </c>
      <c r="AN310" s="31">
        <f t="shared" si="155"/>
        <v>0</v>
      </c>
      <c r="AO310" s="31">
        <f t="shared" si="156"/>
        <v>0</v>
      </c>
      <c r="AR310" s="31" t="str">
        <f t="shared" si="166"/>
        <v/>
      </c>
      <c r="AS310" s="32" t="str">
        <f t="shared" si="157"/>
        <v/>
      </c>
      <c r="AT310" s="31" t="str">
        <f t="shared" si="158"/>
        <v/>
      </c>
      <c r="AU310" s="32">
        <f t="shared" si="159"/>
        <v>0</v>
      </c>
      <c r="AW310" s="31" t="str">
        <f t="shared" si="162"/>
        <v/>
      </c>
      <c r="AX310" s="32" t="str">
        <f t="shared" si="160"/>
        <v/>
      </c>
      <c r="AY310" s="192">
        <f t="shared" si="163"/>
        <v>0</v>
      </c>
    </row>
    <row r="311" spans="1:51" ht="20.100000000000001" customHeight="1" x14ac:dyDescent="0.4">
      <c r="A311" s="110" t="str">
        <f t="shared" si="135"/>
        <v/>
      </c>
      <c r="B311" s="111" t="s">
        <v>1463</v>
      </c>
      <c r="C311" s="112" t="s">
        <v>186</v>
      </c>
      <c r="D311" s="113" t="s">
        <v>1460</v>
      </c>
      <c r="E311" s="111" t="s">
        <v>1461</v>
      </c>
      <c r="F311" s="4"/>
      <c r="G311" s="47"/>
      <c r="H311" s="12"/>
      <c r="I311" s="5"/>
      <c r="J311" s="5"/>
      <c r="K311" s="182" t="str">
        <f t="shared" si="164"/>
        <v/>
      </c>
      <c r="L311" s="204"/>
      <c r="M311" s="219" t="str">
        <f t="shared" si="161"/>
        <v/>
      </c>
      <c r="N311" s="191" t="str">
        <f t="shared" si="165"/>
        <v/>
      </c>
      <c r="O311" s="191"/>
      <c r="P311" s="191"/>
      <c r="Q311" s="191"/>
      <c r="R311" s="191"/>
      <c r="S311" s="191"/>
      <c r="T311" s="191"/>
      <c r="U311" s="31" t="str">
        <f t="shared" si="136"/>
        <v/>
      </c>
      <c r="V311" s="31">
        <f t="shared" si="137"/>
        <v>0</v>
      </c>
      <c r="W311" s="31">
        <f t="shared" si="138"/>
        <v>0</v>
      </c>
      <c r="X311" s="31" t="str">
        <f t="shared" si="139"/>
        <v/>
      </c>
      <c r="Y311" s="31">
        <f t="shared" si="140"/>
        <v>0</v>
      </c>
      <c r="Z311" s="31">
        <f t="shared" si="141"/>
        <v>0</v>
      </c>
      <c r="AA311" s="31" t="str">
        <f t="shared" si="142"/>
        <v/>
      </c>
      <c r="AB311" s="31">
        <f t="shared" si="143"/>
        <v>0</v>
      </c>
      <c r="AC311" s="31">
        <f t="shared" si="144"/>
        <v>0</v>
      </c>
      <c r="AD311" s="31" t="str">
        <f t="shared" si="145"/>
        <v/>
      </c>
      <c r="AE311" s="31">
        <f t="shared" si="146"/>
        <v>0</v>
      </c>
      <c r="AF311" s="31">
        <f t="shared" si="147"/>
        <v>0</v>
      </c>
      <c r="AG311" s="31" t="str">
        <f t="shared" si="148"/>
        <v/>
      </c>
      <c r="AH311" s="31">
        <f t="shared" si="149"/>
        <v>0</v>
      </c>
      <c r="AI311" s="31">
        <f t="shared" si="150"/>
        <v>0</v>
      </c>
      <c r="AJ311" s="31" t="str">
        <f t="shared" si="151"/>
        <v/>
      </c>
      <c r="AK311" s="31">
        <f t="shared" si="152"/>
        <v>0</v>
      </c>
      <c r="AL311" s="31">
        <f t="shared" si="153"/>
        <v>0</v>
      </c>
      <c r="AM311" s="243" t="str">
        <f t="shared" si="154"/>
        <v/>
      </c>
      <c r="AN311" s="31">
        <f t="shared" si="155"/>
        <v>0</v>
      </c>
      <c r="AO311" s="31">
        <f t="shared" si="156"/>
        <v>0</v>
      </c>
      <c r="AR311" s="31" t="str">
        <f t="shared" si="166"/>
        <v/>
      </c>
      <c r="AS311" s="32" t="str">
        <f t="shared" si="157"/>
        <v/>
      </c>
      <c r="AT311" s="31" t="str">
        <f t="shared" si="158"/>
        <v/>
      </c>
      <c r="AU311" s="32">
        <f t="shared" si="159"/>
        <v>0</v>
      </c>
      <c r="AW311" s="31" t="str">
        <f t="shared" si="162"/>
        <v/>
      </c>
      <c r="AX311" s="32" t="str">
        <f t="shared" si="160"/>
        <v/>
      </c>
      <c r="AY311" s="192">
        <f t="shared" si="163"/>
        <v>0</v>
      </c>
    </row>
    <row r="312" spans="1:51" ht="20.100000000000001" customHeight="1" x14ac:dyDescent="0.4">
      <c r="A312" s="110" t="str">
        <f t="shared" si="135"/>
        <v/>
      </c>
      <c r="B312" s="111" t="s">
        <v>1265</v>
      </c>
      <c r="C312" s="113" t="s">
        <v>186</v>
      </c>
      <c r="D312" s="113" t="s">
        <v>754</v>
      </c>
      <c r="E312" s="111" t="s">
        <v>755</v>
      </c>
      <c r="F312" s="4"/>
      <c r="G312" s="47"/>
      <c r="H312" s="12"/>
      <c r="I312" s="5"/>
      <c r="J312" s="5"/>
      <c r="K312" s="182" t="str">
        <f t="shared" si="164"/>
        <v/>
      </c>
      <c r="L312" s="204"/>
      <c r="M312" s="219" t="str">
        <f t="shared" si="161"/>
        <v/>
      </c>
      <c r="N312" s="191" t="str">
        <f t="shared" si="165"/>
        <v/>
      </c>
      <c r="O312" s="191"/>
      <c r="P312" s="191"/>
      <c r="Q312" s="191"/>
      <c r="R312" s="191"/>
      <c r="S312" s="191"/>
      <c r="T312" s="191"/>
      <c r="U312" s="31" t="str">
        <f t="shared" si="136"/>
        <v/>
      </c>
      <c r="V312" s="31">
        <f t="shared" si="137"/>
        <v>0</v>
      </c>
      <c r="W312" s="31">
        <f t="shared" si="138"/>
        <v>0</v>
      </c>
      <c r="X312" s="31" t="str">
        <f t="shared" si="139"/>
        <v/>
      </c>
      <c r="Y312" s="31">
        <f t="shared" si="140"/>
        <v>0</v>
      </c>
      <c r="Z312" s="31">
        <f t="shared" si="141"/>
        <v>0</v>
      </c>
      <c r="AA312" s="31" t="str">
        <f t="shared" si="142"/>
        <v/>
      </c>
      <c r="AB312" s="31">
        <f t="shared" si="143"/>
        <v>0</v>
      </c>
      <c r="AC312" s="31">
        <f t="shared" si="144"/>
        <v>0</v>
      </c>
      <c r="AD312" s="31" t="str">
        <f t="shared" si="145"/>
        <v/>
      </c>
      <c r="AE312" s="31">
        <f t="shared" si="146"/>
        <v>0</v>
      </c>
      <c r="AF312" s="31">
        <f t="shared" si="147"/>
        <v>0</v>
      </c>
      <c r="AG312" s="31" t="str">
        <f t="shared" si="148"/>
        <v/>
      </c>
      <c r="AH312" s="31">
        <f t="shared" si="149"/>
        <v>0</v>
      </c>
      <c r="AI312" s="31">
        <f t="shared" si="150"/>
        <v>0</v>
      </c>
      <c r="AJ312" s="31" t="str">
        <f t="shared" si="151"/>
        <v/>
      </c>
      <c r="AK312" s="31">
        <f t="shared" si="152"/>
        <v>0</v>
      </c>
      <c r="AL312" s="31">
        <f t="shared" si="153"/>
        <v>0</v>
      </c>
      <c r="AM312" s="243" t="str">
        <f t="shared" si="154"/>
        <v/>
      </c>
      <c r="AN312" s="31">
        <f t="shared" si="155"/>
        <v>0</v>
      </c>
      <c r="AO312" s="31">
        <f t="shared" si="156"/>
        <v>0</v>
      </c>
      <c r="AR312" s="31" t="str">
        <f t="shared" si="166"/>
        <v/>
      </c>
      <c r="AS312" s="32" t="str">
        <f t="shared" si="157"/>
        <v/>
      </c>
      <c r="AT312" s="31" t="str">
        <f t="shared" si="158"/>
        <v/>
      </c>
      <c r="AU312" s="32">
        <f t="shared" si="159"/>
        <v>0</v>
      </c>
      <c r="AW312" s="31" t="str">
        <f t="shared" si="162"/>
        <v/>
      </c>
      <c r="AX312" s="32" t="str">
        <f t="shared" si="160"/>
        <v/>
      </c>
      <c r="AY312" s="192">
        <f t="shared" si="163"/>
        <v>0</v>
      </c>
    </row>
    <row r="313" spans="1:51" ht="20.100000000000001" customHeight="1" x14ac:dyDescent="0.4">
      <c r="A313" s="110" t="str">
        <f t="shared" si="135"/>
        <v/>
      </c>
      <c r="B313" s="111" t="s">
        <v>1464</v>
      </c>
      <c r="C313" s="112" t="s">
        <v>186</v>
      </c>
      <c r="D313" s="113" t="s">
        <v>756</v>
      </c>
      <c r="E313" s="111" t="s">
        <v>757</v>
      </c>
      <c r="F313" s="4"/>
      <c r="G313" s="47"/>
      <c r="H313" s="12"/>
      <c r="I313" s="5"/>
      <c r="J313" s="5"/>
      <c r="K313" s="182" t="str">
        <f t="shared" si="164"/>
        <v/>
      </c>
      <c r="L313" s="204"/>
      <c r="M313" s="219" t="str">
        <f t="shared" si="161"/>
        <v/>
      </c>
      <c r="N313" s="191" t="str">
        <f t="shared" si="165"/>
        <v/>
      </c>
      <c r="O313" s="191"/>
      <c r="P313" s="191"/>
      <c r="Q313" s="191"/>
      <c r="R313" s="191"/>
      <c r="S313" s="191"/>
      <c r="T313" s="191"/>
      <c r="U313" s="31" t="str">
        <f t="shared" si="136"/>
        <v/>
      </c>
      <c r="V313" s="31">
        <f t="shared" si="137"/>
        <v>0</v>
      </c>
      <c r="W313" s="31">
        <f t="shared" si="138"/>
        <v>0</v>
      </c>
      <c r="X313" s="31" t="str">
        <f t="shared" si="139"/>
        <v/>
      </c>
      <c r="Y313" s="31">
        <f t="shared" si="140"/>
        <v>0</v>
      </c>
      <c r="Z313" s="31">
        <f t="shared" si="141"/>
        <v>0</v>
      </c>
      <c r="AA313" s="31" t="str">
        <f t="shared" si="142"/>
        <v/>
      </c>
      <c r="AB313" s="31">
        <f t="shared" si="143"/>
        <v>0</v>
      </c>
      <c r="AC313" s="31">
        <f t="shared" si="144"/>
        <v>0</v>
      </c>
      <c r="AD313" s="31" t="str">
        <f t="shared" si="145"/>
        <v/>
      </c>
      <c r="AE313" s="31">
        <f t="shared" si="146"/>
        <v>0</v>
      </c>
      <c r="AF313" s="31">
        <f t="shared" si="147"/>
        <v>0</v>
      </c>
      <c r="AG313" s="31" t="str">
        <f t="shared" si="148"/>
        <v/>
      </c>
      <c r="AH313" s="31">
        <f t="shared" si="149"/>
        <v>0</v>
      </c>
      <c r="AI313" s="31">
        <f t="shared" si="150"/>
        <v>0</v>
      </c>
      <c r="AJ313" s="31" t="str">
        <f t="shared" si="151"/>
        <v/>
      </c>
      <c r="AK313" s="31">
        <f t="shared" si="152"/>
        <v>0</v>
      </c>
      <c r="AL313" s="31">
        <f t="shared" si="153"/>
        <v>0</v>
      </c>
      <c r="AM313" s="243" t="str">
        <f t="shared" si="154"/>
        <v/>
      </c>
      <c r="AN313" s="31">
        <f t="shared" si="155"/>
        <v>0</v>
      </c>
      <c r="AO313" s="31">
        <f t="shared" si="156"/>
        <v>0</v>
      </c>
      <c r="AR313" s="31" t="str">
        <f t="shared" si="166"/>
        <v/>
      </c>
      <c r="AS313" s="32" t="str">
        <f t="shared" si="157"/>
        <v/>
      </c>
      <c r="AT313" s="31" t="str">
        <f t="shared" si="158"/>
        <v/>
      </c>
      <c r="AU313" s="32">
        <f t="shared" si="159"/>
        <v>0</v>
      </c>
      <c r="AW313" s="31" t="str">
        <f t="shared" si="162"/>
        <v/>
      </c>
      <c r="AX313" s="32" t="str">
        <f t="shared" si="160"/>
        <v/>
      </c>
      <c r="AY313" s="192">
        <f t="shared" si="163"/>
        <v>0</v>
      </c>
    </row>
    <row r="314" spans="1:51" ht="20.100000000000001" customHeight="1" thickBot="1" x14ac:dyDescent="0.45">
      <c r="A314" s="117" t="str">
        <f t="shared" si="135"/>
        <v/>
      </c>
      <c r="B314" s="118" t="s">
        <v>1465</v>
      </c>
      <c r="C314" s="139" t="s">
        <v>186</v>
      </c>
      <c r="D314" s="140" t="s">
        <v>758</v>
      </c>
      <c r="E314" s="135" t="s">
        <v>759</v>
      </c>
      <c r="F314" s="6"/>
      <c r="G314" s="50"/>
      <c r="H314" s="59"/>
      <c r="I314" s="60"/>
      <c r="J314" s="60"/>
      <c r="K314" s="188" t="str">
        <f t="shared" si="164"/>
        <v/>
      </c>
      <c r="L314" s="210"/>
      <c r="M314" s="226" t="str">
        <f t="shared" si="161"/>
        <v/>
      </c>
      <c r="N314" s="191" t="str">
        <f t="shared" si="165"/>
        <v/>
      </c>
      <c r="O314" s="191"/>
      <c r="P314" s="191"/>
      <c r="Q314" s="191"/>
      <c r="R314" s="191"/>
      <c r="S314" s="191"/>
      <c r="T314" s="191"/>
      <c r="U314" s="31" t="str">
        <f t="shared" si="136"/>
        <v/>
      </c>
      <c r="V314" s="31">
        <f t="shared" si="137"/>
        <v>0</v>
      </c>
      <c r="W314" s="31">
        <f t="shared" si="138"/>
        <v>0</v>
      </c>
      <c r="X314" s="31" t="str">
        <f t="shared" si="139"/>
        <v/>
      </c>
      <c r="Y314" s="31">
        <f t="shared" si="140"/>
        <v>0</v>
      </c>
      <c r="Z314" s="31">
        <f t="shared" si="141"/>
        <v>0</v>
      </c>
      <c r="AA314" s="31" t="str">
        <f t="shared" si="142"/>
        <v/>
      </c>
      <c r="AB314" s="31">
        <f t="shared" si="143"/>
        <v>0</v>
      </c>
      <c r="AC314" s="31">
        <f t="shared" si="144"/>
        <v>0</v>
      </c>
      <c r="AD314" s="31" t="str">
        <f t="shared" si="145"/>
        <v/>
      </c>
      <c r="AE314" s="31">
        <f t="shared" si="146"/>
        <v>0</v>
      </c>
      <c r="AF314" s="31">
        <f t="shared" si="147"/>
        <v>0</v>
      </c>
      <c r="AG314" s="31" t="str">
        <f t="shared" si="148"/>
        <v/>
      </c>
      <c r="AH314" s="31">
        <f t="shared" si="149"/>
        <v>0</v>
      </c>
      <c r="AI314" s="31">
        <f t="shared" si="150"/>
        <v>0</v>
      </c>
      <c r="AJ314" s="31" t="str">
        <f t="shared" si="151"/>
        <v/>
      </c>
      <c r="AK314" s="31">
        <f t="shared" si="152"/>
        <v>0</v>
      </c>
      <c r="AL314" s="31">
        <f t="shared" si="153"/>
        <v>0</v>
      </c>
      <c r="AM314" s="243" t="str">
        <f t="shared" si="154"/>
        <v/>
      </c>
      <c r="AN314" s="31">
        <f t="shared" si="155"/>
        <v>0</v>
      </c>
      <c r="AO314" s="31">
        <f t="shared" si="156"/>
        <v>0</v>
      </c>
      <c r="AR314" s="31" t="str">
        <f t="shared" si="166"/>
        <v/>
      </c>
      <c r="AS314" s="32" t="str">
        <f t="shared" si="157"/>
        <v/>
      </c>
      <c r="AT314" s="31" t="str">
        <f t="shared" si="158"/>
        <v/>
      </c>
      <c r="AU314" s="32">
        <f t="shared" si="159"/>
        <v>0</v>
      </c>
      <c r="AW314" s="31" t="str">
        <f t="shared" si="162"/>
        <v/>
      </c>
      <c r="AX314" s="32" t="str">
        <f t="shared" si="160"/>
        <v/>
      </c>
      <c r="AY314" s="192">
        <f t="shared" si="163"/>
        <v>0</v>
      </c>
    </row>
    <row r="315" spans="1:51" ht="20.100000000000001" customHeight="1" x14ac:dyDescent="0.4">
      <c r="A315" s="124" t="str">
        <f t="shared" si="135"/>
        <v/>
      </c>
      <c r="B315" s="106" t="s">
        <v>1266</v>
      </c>
      <c r="C315" s="125" t="s">
        <v>186</v>
      </c>
      <c r="D315" s="108" t="s">
        <v>760</v>
      </c>
      <c r="E315" s="106" t="s">
        <v>761</v>
      </c>
      <c r="F315" s="8"/>
      <c r="G315" s="49"/>
      <c r="H315" s="36"/>
      <c r="I315" s="9"/>
      <c r="J315" s="9"/>
      <c r="K315" s="185" t="str">
        <f t="shared" si="164"/>
        <v/>
      </c>
      <c r="L315" s="205"/>
      <c r="M315" s="221" t="str">
        <f t="shared" si="161"/>
        <v/>
      </c>
      <c r="N315" s="191" t="str">
        <f t="shared" si="165"/>
        <v/>
      </c>
      <c r="O315" s="191"/>
      <c r="P315" s="191"/>
      <c r="Q315" s="191"/>
      <c r="R315" s="191"/>
      <c r="S315" s="191"/>
      <c r="T315" s="191"/>
      <c r="U315" s="31" t="str">
        <f t="shared" si="136"/>
        <v/>
      </c>
      <c r="V315" s="31">
        <f t="shared" si="137"/>
        <v>0</v>
      </c>
      <c r="W315" s="31">
        <f t="shared" si="138"/>
        <v>0</v>
      </c>
      <c r="X315" s="31" t="str">
        <f t="shared" si="139"/>
        <v/>
      </c>
      <c r="Y315" s="31">
        <f t="shared" si="140"/>
        <v>0</v>
      </c>
      <c r="Z315" s="31">
        <f t="shared" si="141"/>
        <v>0</v>
      </c>
      <c r="AA315" s="31" t="str">
        <f t="shared" si="142"/>
        <v/>
      </c>
      <c r="AB315" s="31">
        <f t="shared" si="143"/>
        <v>0</v>
      </c>
      <c r="AC315" s="31">
        <f t="shared" si="144"/>
        <v>0</v>
      </c>
      <c r="AD315" s="31" t="str">
        <f t="shared" si="145"/>
        <v/>
      </c>
      <c r="AE315" s="31">
        <f t="shared" si="146"/>
        <v>0</v>
      </c>
      <c r="AF315" s="31">
        <f t="shared" si="147"/>
        <v>0</v>
      </c>
      <c r="AG315" s="31" t="str">
        <f t="shared" si="148"/>
        <v/>
      </c>
      <c r="AH315" s="31">
        <f t="shared" si="149"/>
        <v>0</v>
      </c>
      <c r="AI315" s="31">
        <f t="shared" si="150"/>
        <v>0</v>
      </c>
      <c r="AJ315" s="31" t="str">
        <f t="shared" si="151"/>
        <v/>
      </c>
      <c r="AK315" s="31">
        <f t="shared" si="152"/>
        <v>0</v>
      </c>
      <c r="AL315" s="31">
        <f t="shared" si="153"/>
        <v>0</v>
      </c>
      <c r="AM315" s="243" t="str">
        <f t="shared" si="154"/>
        <v/>
      </c>
      <c r="AN315" s="31">
        <f t="shared" si="155"/>
        <v>0</v>
      </c>
      <c r="AO315" s="31">
        <f t="shared" si="156"/>
        <v>0</v>
      </c>
      <c r="AR315" s="31" t="str">
        <f t="shared" si="166"/>
        <v/>
      </c>
      <c r="AS315" s="32" t="str">
        <f t="shared" si="157"/>
        <v/>
      </c>
      <c r="AT315" s="31" t="str">
        <f t="shared" si="158"/>
        <v/>
      </c>
      <c r="AU315" s="32">
        <f t="shared" si="159"/>
        <v>0</v>
      </c>
      <c r="AW315" s="31" t="str">
        <f t="shared" si="162"/>
        <v/>
      </c>
      <c r="AX315" s="32" t="str">
        <f t="shared" si="160"/>
        <v/>
      </c>
      <c r="AY315" s="192">
        <f t="shared" si="163"/>
        <v>0</v>
      </c>
    </row>
    <row r="316" spans="1:51" ht="20.100000000000001" customHeight="1" x14ac:dyDescent="0.4">
      <c r="A316" s="110" t="str">
        <f t="shared" si="135"/>
        <v/>
      </c>
      <c r="B316" s="111" t="s">
        <v>1267</v>
      </c>
      <c r="C316" s="113" t="s">
        <v>186</v>
      </c>
      <c r="D316" s="113" t="s">
        <v>762</v>
      </c>
      <c r="E316" s="111" t="s">
        <v>763</v>
      </c>
      <c r="F316" s="4"/>
      <c r="G316" s="47"/>
      <c r="H316" s="12"/>
      <c r="I316" s="5"/>
      <c r="J316" s="5"/>
      <c r="K316" s="182" t="str">
        <f t="shared" si="164"/>
        <v/>
      </c>
      <c r="L316" s="204"/>
      <c r="M316" s="219" t="str">
        <f t="shared" si="161"/>
        <v/>
      </c>
      <c r="N316" s="191" t="str">
        <f t="shared" si="165"/>
        <v/>
      </c>
      <c r="O316" s="191"/>
      <c r="P316" s="191"/>
      <c r="Q316" s="191"/>
      <c r="R316" s="191"/>
      <c r="S316" s="191"/>
      <c r="T316" s="191"/>
      <c r="U316" s="31" t="str">
        <f t="shared" si="136"/>
        <v/>
      </c>
      <c r="V316" s="31">
        <f t="shared" si="137"/>
        <v>0</v>
      </c>
      <c r="W316" s="31">
        <f t="shared" si="138"/>
        <v>0</v>
      </c>
      <c r="X316" s="31" t="str">
        <f t="shared" si="139"/>
        <v/>
      </c>
      <c r="Y316" s="31">
        <f t="shared" si="140"/>
        <v>0</v>
      </c>
      <c r="Z316" s="31">
        <f t="shared" si="141"/>
        <v>0</v>
      </c>
      <c r="AA316" s="31" t="str">
        <f t="shared" si="142"/>
        <v/>
      </c>
      <c r="AB316" s="31">
        <f t="shared" si="143"/>
        <v>0</v>
      </c>
      <c r="AC316" s="31">
        <f t="shared" si="144"/>
        <v>0</v>
      </c>
      <c r="AD316" s="31" t="str">
        <f t="shared" si="145"/>
        <v/>
      </c>
      <c r="AE316" s="31">
        <f t="shared" si="146"/>
        <v>0</v>
      </c>
      <c r="AF316" s="31">
        <f t="shared" si="147"/>
        <v>0</v>
      </c>
      <c r="AG316" s="31" t="str">
        <f t="shared" si="148"/>
        <v/>
      </c>
      <c r="AH316" s="31">
        <f t="shared" si="149"/>
        <v>0</v>
      </c>
      <c r="AI316" s="31">
        <f t="shared" si="150"/>
        <v>0</v>
      </c>
      <c r="AJ316" s="31" t="str">
        <f t="shared" si="151"/>
        <v/>
      </c>
      <c r="AK316" s="31">
        <f t="shared" si="152"/>
        <v>0</v>
      </c>
      <c r="AL316" s="31">
        <f t="shared" si="153"/>
        <v>0</v>
      </c>
      <c r="AM316" s="243" t="str">
        <f t="shared" si="154"/>
        <v/>
      </c>
      <c r="AN316" s="31">
        <f t="shared" si="155"/>
        <v>0</v>
      </c>
      <c r="AO316" s="31">
        <f t="shared" si="156"/>
        <v>0</v>
      </c>
      <c r="AR316" s="31" t="str">
        <f t="shared" si="166"/>
        <v/>
      </c>
      <c r="AS316" s="32" t="str">
        <f t="shared" si="157"/>
        <v/>
      </c>
      <c r="AT316" s="31" t="str">
        <f t="shared" si="158"/>
        <v/>
      </c>
      <c r="AU316" s="32">
        <f t="shared" si="159"/>
        <v>0</v>
      </c>
      <c r="AW316" s="31" t="str">
        <f t="shared" si="162"/>
        <v/>
      </c>
      <c r="AX316" s="32" t="str">
        <f t="shared" si="160"/>
        <v/>
      </c>
      <c r="AY316" s="192">
        <f t="shared" si="163"/>
        <v>0</v>
      </c>
    </row>
    <row r="317" spans="1:51" ht="20.100000000000001" customHeight="1" x14ac:dyDescent="0.4">
      <c r="A317" s="110" t="str">
        <f t="shared" si="135"/>
        <v/>
      </c>
      <c r="B317" s="106" t="s">
        <v>1268</v>
      </c>
      <c r="C317" s="112" t="s">
        <v>186</v>
      </c>
      <c r="D317" s="113" t="s">
        <v>764</v>
      </c>
      <c r="E317" s="111" t="s">
        <v>765</v>
      </c>
      <c r="F317" s="4"/>
      <c r="G317" s="47"/>
      <c r="H317" s="12"/>
      <c r="I317" s="5"/>
      <c r="J317" s="5"/>
      <c r="K317" s="182" t="str">
        <f t="shared" si="164"/>
        <v/>
      </c>
      <c r="L317" s="204"/>
      <c r="M317" s="219" t="str">
        <f t="shared" si="161"/>
        <v/>
      </c>
      <c r="N317" s="191" t="str">
        <f t="shared" si="165"/>
        <v/>
      </c>
      <c r="O317" s="191"/>
      <c r="P317" s="191"/>
      <c r="Q317" s="191"/>
      <c r="R317" s="191"/>
      <c r="S317" s="191"/>
      <c r="T317" s="191"/>
      <c r="U317" s="31" t="str">
        <f t="shared" si="136"/>
        <v/>
      </c>
      <c r="V317" s="31">
        <f t="shared" si="137"/>
        <v>0</v>
      </c>
      <c r="W317" s="31">
        <f t="shared" si="138"/>
        <v>0</v>
      </c>
      <c r="X317" s="31" t="str">
        <f t="shared" si="139"/>
        <v/>
      </c>
      <c r="Y317" s="31">
        <f t="shared" si="140"/>
        <v>0</v>
      </c>
      <c r="Z317" s="31">
        <f t="shared" si="141"/>
        <v>0</v>
      </c>
      <c r="AA317" s="31" t="str">
        <f t="shared" si="142"/>
        <v/>
      </c>
      <c r="AB317" s="31">
        <f t="shared" si="143"/>
        <v>0</v>
      </c>
      <c r="AC317" s="31">
        <f t="shared" si="144"/>
        <v>0</v>
      </c>
      <c r="AD317" s="31" t="str">
        <f t="shared" si="145"/>
        <v/>
      </c>
      <c r="AE317" s="31">
        <f t="shared" si="146"/>
        <v>0</v>
      </c>
      <c r="AF317" s="31">
        <f t="shared" si="147"/>
        <v>0</v>
      </c>
      <c r="AG317" s="31" t="str">
        <f t="shared" si="148"/>
        <v/>
      </c>
      <c r="AH317" s="31">
        <f t="shared" si="149"/>
        <v>0</v>
      </c>
      <c r="AI317" s="31">
        <f t="shared" si="150"/>
        <v>0</v>
      </c>
      <c r="AJ317" s="31" t="str">
        <f t="shared" si="151"/>
        <v/>
      </c>
      <c r="AK317" s="31">
        <f t="shared" si="152"/>
        <v>0</v>
      </c>
      <c r="AL317" s="31">
        <f t="shared" si="153"/>
        <v>0</v>
      </c>
      <c r="AM317" s="243" t="str">
        <f t="shared" si="154"/>
        <v/>
      </c>
      <c r="AN317" s="31">
        <f t="shared" si="155"/>
        <v>0</v>
      </c>
      <c r="AO317" s="31">
        <f t="shared" si="156"/>
        <v>0</v>
      </c>
      <c r="AR317" s="31" t="str">
        <f t="shared" si="166"/>
        <v/>
      </c>
      <c r="AS317" s="32" t="str">
        <f t="shared" si="157"/>
        <v/>
      </c>
      <c r="AT317" s="31" t="str">
        <f t="shared" si="158"/>
        <v/>
      </c>
      <c r="AU317" s="32">
        <f t="shared" si="159"/>
        <v>0</v>
      </c>
      <c r="AW317" s="31" t="str">
        <f t="shared" si="162"/>
        <v/>
      </c>
      <c r="AX317" s="32" t="str">
        <f t="shared" si="160"/>
        <v/>
      </c>
      <c r="AY317" s="192">
        <f t="shared" si="163"/>
        <v>0</v>
      </c>
    </row>
    <row r="318" spans="1:51" ht="20.100000000000001" customHeight="1" thickBot="1" x14ac:dyDescent="0.45">
      <c r="A318" s="117" t="str">
        <f t="shared" si="135"/>
        <v/>
      </c>
      <c r="B318" s="118" t="s">
        <v>1269</v>
      </c>
      <c r="C318" s="126" t="s">
        <v>186</v>
      </c>
      <c r="D318" s="119" t="s">
        <v>766</v>
      </c>
      <c r="E318" s="118" t="s">
        <v>767</v>
      </c>
      <c r="F318" s="6"/>
      <c r="G318" s="50"/>
      <c r="H318" s="35"/>
      <c r="I318" s="7"/>
      <c r="J318" s="7"/>
      <c r="K318" s="183" t="str">
        <f t="shared" si="164"/>
        <v/>
      </c>
      <c r="L318" s="206"/>
      <c r="M318" s="222" t="str">
        <f t="shared" si="161"/>
        <v/>
      </c>
      <c r="N318" s="191" t="str">
        <f t="shared" si="165"/>
        <v/>
      </c>
      <c r="O318" s="191"/>
      <c r="P318" s="191"/>
      <c r="Q318" s="191"/>
      <c r="R318" s="191"/>
      <c r="S318" s="191"/>
      <c r="T318" s="191"/>
      <c r="U318" s="31" t="str">
        <f t="shared" si="136"/>
        <v/>
      </c>
      <c r="V318" s="31">
        <f t="shared" si="137"/>
        <v>0</v>
      </c>
      <c r="W318" s="31">
        <f t="shared" si="138"/>
        <v>0</v>
      </c>
      <c r="X318" s="31" t="str">
        <f t="shared" si="139"/>
        <v/>
      </c>
      <c r="Y318" s="31">
        <f t="shared" si="140"/>
        <v>0</v>
      </c>
      <c r="Z318" s="31">
        <f t="shared" si="141"/>
        <v>0</v>
      </c>
      <c r="AA318" s="31" t="str">
        <f t="shared" si="142"/>
        <v/>
      </c>
      <c r="AB318" s="31">
        <f t="shared" si="143"/>
        <v>0</v>
      </c>
      <c r="AC318" s="31">
        <f t="shared" si="144"/>
        <v>0</v>
      </c>
      <c r="AD318" s="31" t="str">
        <f t="shared" si="145"/>
        <v/>
      </c>
      <c r="AE318" s="31">
        <f t="shared" si="146"/>
        <v>0</v>
      </c>
      <c r="AF318" s="31">
        <f t="shared" si="147"/>
        <v>0</v>
      </c>
      <c r="AG318" s="31" t="str">
        <f t="shared" si="148"/>
        <v/>
      </c>
      <c r="AH318" s="31">
        <f t="shared" si="149"/>
        <v>0</v>
      </c>
      <c r="AI318" s="31">
        <f t="shared" si="150"/>
        <v>0</v>
      </c>
      <c r="AJ318" s="31" t="str">
        <f t="shared" si="151"/>
        <v/>
      </c>
      <c r="AK318" s="31">
        <f t="shared" si="152"/>
        <v>0</v>
      </c>
      <c r="AL318" s="31">
        <f t="shared" si="153"/>
        <v>0</v>
      </c>
      <c r="AM318" s="243" t="str">
        <f t="shared" si="154"/>
        <v/>
      </c>
      <c r="AN318" s="31">
        <f t="shared" si="155"/>
        <v>0</v>
      </c>
      <c r="AO318" s="31">
        <f t="shared" si="156"/>
        <v>0</v>
      </c>
      <c r="AR318" s="31" t="str">
        <f t="shared" si="166"/>
        <v/>
      </c>
      <c r="AS318" s="32" t="str">
        <f t="shared" si="157"/>
        <v/>
      </c>
      <c r="AT318" s="31" t="str">
        <f t="shared" si="158"/>
        <v/>
      </c>
      <c r="AU318" s="32">
        <f t="shared" si="159"/>
        <v>0</v>
      </c>
      <c r="AW318" s="31" t="str">
        <f t="shared" si="162"/>
        <v/>
      </c>
      <c r="AX318" s="32" t="str">
        <f t="shared" si="160"/>
        <v/>
      </c>
      <c r="AY318" s="192">
        <f t="shared" si="163"/>
        <v>0</v>
      </c>
    </row>
    <row r="319" spans="1:51" ht="20.100000000000001" customHeight="1" x14ac:dyDescent="0.4">
      <c r="A319" s="124" t="str">
        <f t="shared" si="135"/>
        <v/>
      </c>
      <c r="B319" s="106" t="s">
        <v>1270</v>
      </c>
      <c r="C319" s="125" t="s">
        <v>186</v>
      </c>
      <c r="D319" s="108" t="s">
        <v>768</v>
      </c>
      <c r="E319" s="106" t="s">
        <v>769</v>
      </c>
      <c r="F319" s="8"/>
      <c r="G319" s="49"/>
      <c r="H319" s="36"/>
      <c r="I319" s="9"/>
      <c r="J319" s="9"/>
      <c r="K319" s="185" t="str">
        <f t="shared" si="164"/>
        <v/>
      </c>
      <c r="L319" s="205"/>
      <c r="M319" s="221" t="str">
        <f t="shared" si="161"/>
        <v/>
      </c>
      <c r="N319" s="191" t="str">
        <f t="shared" si="165"/>
        <v/>
      </c>
      <c r="O319" s="191"/>
      <c r="P319" s="191"/>
      <c r="Q319" s="191"/>
      <c r="R319" s="191"/>
      <c r="S319" s="191"/>
      <c r="T319" s="191"/>
      <c r="U319" s="31" t="str">
        <f t="shared" si="136"/>
        <v/>
      </c>
      <c r="V319" s="31">
        <f t="shared" si="137"/>
        <v>0</v>
      </c>
      <c r="W319" s="31">
        <f t="shared" si="138"/>
        <v>0</v>
      </c>
      <c r="X319" s="31" t="str">
        <f t="shared" si="139"/>
        <v/>
      </c>
      <c r="Y319" s="31">
        <f t="shared" si="140"/>
        <v>0</v>
      </c>
      <c r="Z319" s="31">
        <f t="shared" si="141"/>
        <v>0</v>
      </c>
      <c r="AA319" s="31" t="str">
        <f t="shared" si="142"/>
        <v/>
      </c>
      <c r="AB319" s="31">
        <f t="shared" si="143"/>
        <v>0</v>
      </c>
      <c r="AC319" s="31">
        <f t="shared" si="144"/>
        <v>0</v>
      </c>
      <c r="AD319" s="31" t="str">
        <f t="shared" si="145"/>
        <v/>
      </c>
      <c r="AE319" s="31">
        <f t="shared" si="146"/>
        <v>0</v>
      </c>
      <c r="AF319" s="31">
        <f t="shared" si="147"/>
        <v>0</v>
      </c>
      <c r="AG319" s="31" t="str">
        <f t="shared" si="148"/>
        <v/>
      </c>
      <c r="AH319" s="31">
        <f t="shared" si="149"/>
        <v>0</v>
      </c>
      <c r="AI319" s="31">
        <f t="shared" si="150"/>
        <v>0</v>
      </c>
      <c r="AJ319" s="31" t="str">
        <f t="shared" si="151"/>
        <v/>
      </c>
      <c r="AK319" s="31">
        <f t="shared" si="152"/>
        <v>0</v>
      </c>
      <c r="AL319" s="31">
        <f t="shared" si="153"/>
        <v>0</v>
      </c>
      <c r="AM319" s="243" t="str">
        <f t="shared" si="154"/>
        <v/>
      </c>
      <c r="AN319" s="31">
        <f t="shared" si="155"/>
        <v>0</v>
      </c>
      <c r="AO319" s="31">
        <f t="shared" si="156"/>
        <v>0</v>
      </c>
      <c r="AR319" s="31" t="str">
        <f t="shared" si="166"/>
        <v/>
      </c>
      <c r="AS319" s="32" t="str">
        <f t="shared" si="157"/>
        <v/>
      </c>
      <c r="AT319" s="31" t="str">
        <f t="shared" si="158"/>
        <v/>
      </c>
      <c r="AU319" s="32">
        <f t="shared" si="159"/>
        <v>0</v>
      </c>
      <c r="AW319" s="31" t="str">
        <f t="shared" si="162"/>
        <v/>
      </c>
      <c r="AX319" s="32" t="str">
        <f t="shared" si="160"/>
        <v/>
      </c>
      <c r="AY319" s="192">
        <f t="shared" si="163"/>
        <v>0</v>
      </c>
    </row>
    <row r="320" spans="1:51" ht="20.100000000000001" customHeight="1" x14ac:dyDescent="0.4">
      <c r="A320" s="110" t="str">
        <f t="shared" si="135"/>
        <v/>
      </c>
      <c r="B320" s="111" t="s">
        <v>1271</v>
      </c>
      <c r="C320" s="112" t="s">
        <v>186</v>
      </c>
      <c r="D320" s="113" t="s">
        <v>770</v>
      </c>
      <c r="E320" s="111" t="s">
        <v>771</v>
      </c>
      <c r="F320" s="4"/>
      <c r="G320" s="47"/>
      <c r="H320" s="12"/>
      <c r="I320" s="5"/>
      <c r="J320" s="5"/>
      <c r="K320" s="182" t="str">
        <f t="shared" si="164"/>
        <v/>
      </c>
      <c r="L320" s="204"/>
      <c r="M320" s="219" t="str">
        <f t="shared" si="161"/>
        <v/>
      </c>
      <c r="N320" s="191" t="str">
        <f t="shared" si="165"/>
        <v/>
      </c>
      <c r="O320" s="191"/>
      <c r="P320" s="191"/>
      <c r="Q320" s="191"/>
      <c r="R320" s="191"/>
      <c r="S320" s="191"/>
      <c r="T320" s="191"/>
      <c r="U320" s="31" t="str">
        <f t="shared" si="136"/>
        <v/>
      </c>
      <c r="V320" s="31">
        <f t="shared" si="137"/>
        <v>0</v>
      </c>
      <c r="W320" s="31">
        <f t="shared" si="138"/>
        <v>0</v>
      </c>
      <c r="X320" s="31" t="str">
        <f t="shared" si="139"/>
        <v/>
      </c>
      <c r="Y320" s="31">
        <f t="shared" si="140"/>
        <v>0</v>
      </c>
      <c r="Z320" s="31">
        <f t="shared" si="141"/>
        <v>0</v>
      </c>
      <c r="AA320" s="31" t="str">
        <f t="shared" si="142"/>
        <v/>
      </c>
      <c r="AB320" s="31">
        <f t="shared" si="143"/>
        <v>0</v>
      </c>
      <c r="AC320" s="31">
        <f t="shared" si="144"/>
        <v>0</v>
      </c>
      <c r="AD320" s="31" t="str">
        <f t="shared" si="145"/>
        <v/>
      </c>
      <c r="AE320" s="31">
        <f t="shared" si="146"/>
        <v>0</v>
      </c>
      <c r="AF320" s="31">
        <f t="shared" si="147"/>
        <v>0</v>
      </c>
      <c r="AG320" s="31" t="str">
        <f t="shared" si="148"/>
        <v/>
      </c>
      <c r="AH320" s="31">
        <f t="shared" si="149"/>
        <v>0</v>
      </c>
      <c r="AI320" s="31">
        <f t="shared" si="150"/>
        <v>0</v>
      </c>
      <c r="AJ320" s="31" t="str">
        <f t="shared" si="151"/>
        <v/>
      </c>
      <c r="AK320" s="31">
        <f t="shared" si="152"/>
        <v>0</v>
      </c>
      <c r="AL320" s="31">
        <f t="shared" si="153"/>
        <v>0</v>
      </c>
      <c r="AM320" s="243" t="str">
        <f t="shared" si="154"/>
        <v/>
      </c>
      <c r="AN320" s="31">
        <f t="shared" si="155"/>
        <v>0</v>
      </c>
      <c r="AO320" s="31">
        <f t="shared" si="156"/>
        <v>0</v>
      </c>
      <c r="AR320" s="31" t="str">
        <f t="shared" si="166"/>
        <v/>
      </c>
      <c r="AS320" s="32" t="str">
        <f t="shared" si="157"/>
        <v/>
      </c>
      <c r="AT320" s="31" t="str">
        <f t="shared" si="158"/>
        <v/>
      </c>
      <c r="AU320" s="32">
        <f t="shared" si="159"/>
        <v>0</v>
      </c>
      <c r="AW320" s="31" t="str">
        <f t="shared" si="162"/>
        <v/>
      </c>
      <c r="AX320" s="32" t="str">
        <f t="shared" si="160"/>
        <v/>
      </c>
      <c r="AY320" s="192">
        <f t="shared" si="163"/>
        <v>0</v>
      </c>
    </row>
    <row r="321" spans="1:51" ht="20.100000000000001" customHeight="1" x14ac:dyDescent="0.4">
      <c r="A321" s="110" t="str">
        <f t="shared" si="135"/>
        <v/>
      </c>
      <c r="B321" s="106" t="s">
        <v>1272</v>
      </c>
      <c r="C321" s="112" t="s">
        <v>186</v>
      </c>
      <c r="D321" s="113" t="s">
        <v>772</v>
      </c>
      <c r="E321" s="111" t="s">
        <v>773</v>
      </c>
      <c r="F321" s="4"/>
      <c r="G321" s="47"/>
      <c r="H321" s="12"/>
      <c r="I321" s="5"/>
      <c r="J321" s="5"/>
      <c r="K321" s="182" t="str">
        <f t="shared" si="164"/>
        <v/>
      </c>
      <c r="L321" s="204"/>
      <c r="M321" s="219" t="str">
        <f t="shared" si="161"/>
        <v/>
      </c>
      <c r="N321" s="191" t="str">
        <f t="shared" si="165"/>
        <v/>
      </c>
      <c r="O321" s="191"/>
      <c r="P321" s="191"/>
      <c r="Q321" s="191"/>
      <c r="R321" s="191"/>
      <c r="S321" s="191"/>
      <c r="T321" s="191"/>
      <c r="U321" s="31" t="str">
        <f t="shared" si="136"/>
        <v/>
      </c>
      <c r="V321" s="31">
        <f t="shared" si="137"/>
        <v>0</v>
      </c>
      <c r="W321" s="31">
        <f t="shared" si="138"/>
        <v>0</v>
      </c>
      <c r="X321" s="31" t="str">
        <f t="shared" si="139"/>
        <v/>
      </c>
      <c r="Y321" s="31">
        <f t="shared" si="140"/>
        <v>0</v>
      </c>
      <c r="Z321" s="31">
        <f t="shared" si="141"/>
        <v>0</v>
      </c>
      <c r="AA321" s="31" t="str">
        <f t="shared" si="142"/>
        <v/>
      </c>
      <c r="AB321" s="31">
        <f t="shared" si="143"/>
        <v>0</v>
      </c>
      <c r="AC321" s="31">
        <f t="shared" si="144"/>
        <v>0</v>
      </c>
      <c r="AD321" s="31" t="str">
        <f t="shared" si="145"/>
        <v/>
      </c>
      <c r="AE321" s="31">
        <f t="shared" si="146"/>
        <v>0</v>
      </c>
      <c r="AF321" s="31">
        <f t="shared" si="147"/>
        <v>0</v>
      </c>
      <c r="AG321" s="31" t="str">
        <f t="shared" si="148"/>
        <v/>
      </c>
      <c r="AH321" s="31">
        <f t="shared" si="149"/>
        <v>0</v>
      </c>
      <c r="AI321" s="31">
        <f t="shared" si="150"/>
        <v>0</v>
      </c>
      <c r="AJ321" s="31" t="str">
        <f t="shared" si="151"/>
        <v/>
      </c>
      <c r="AK321" s="31">
        <f t="shared" si="152"/>
        <v>0</v>
      </c>
      <c r="AL321" s="31">
        <f t="shared" si="153"/>
        <v>0</v>
      </c>
      <c r="AM321" s="243" t="str">
        <f t="shared" si="154"/>
        <v/>
      </c>
      <c r="AN321" s="31">
        <f t="shared" si="155"/>
        <v>0</v>
      </c>
      <c r="AO321" s="31">
        <f t="shared" si="156"/>
        <v>0</v>
      </c>
      <c r="AR321" s="31" t="str">
        <f t="shared" si="166"/>
        <v/>
      </c>
      <c r="AS321" s="32" t="str">
        <f t="shared" si="157"/>
        <v/>
      </c>
      <c r="AT321" s="31" t="str">
        <f t="shared" si="158"/>
        <v/>
      </c>
      <c r="AU321" s="32">
        <f t="shared" si="159"/>
        <v>0</v>
      </c>
      <c r="AW321" s="31" t="str">
        <f t="shared" si="162"/>
        <v/>
      </c>
      <c r="AX321" s="32" t="str">
        <f t="shared" si="160"/>
        <v/>
      </c>
      <c r="AY321" s="192">
        <f t="shared" si="163"/>
        <v>0</v>
      </c>
    </row>
    <row r="322" spans="1:51" ht="20.100000000000001" customHeight="1" x14ac:dyDescent="0.4">
      <c r="A322" s="110" t="str">
        <f t="shared" si="135"/>
        <v/>
      </c>
      <c r="B322" s="111" t="s">
        <v>1273</v>
      </c>
      <c r="C322" s="112" t="s">
        <v>186</v>
      </c>
      <c r="D322" s="113" t="s">
        <v>774</v>
      </c>
      <c r="E322" s="111" t="s">
        <v>775</v>
      </c>
      <c r="F322" s="4"/>
      <c r="G322" s="47"/>
      <c r="H322" s="12"/>
      <c r="I322" s="5"/>
      <c r="J322" s="5"/>
      <c r="K322" s="182" t="str">
        <f t="shared" si="164"/>
        <v/>
      </c>
      <c r="L322" s="204"/>
      <c r="M322" s="219" t="str">
        <f t="shared" si="161"/>
        <v/>
      </c>
      <c r="N322" s="191" t="str">
        <f t="shared" si="165"/>
        <v/>
      </c>
      <c r="O322" s="191"/>
      <c r="P322" s="191"/>
      <c r="Q322" s="191"/>
      <c r="R322" s="191"/>
      <c r="S322" s="191"/>
      <c r="T322" s="191"/>
      <c r="U322" s="31" t="str">
        <f t="shared" si="136"/>
        <v/>
      </c>
      <c r="V322" s="31">
        <f t="shared" si="137"/>
        <v>0</v>
      </c>
      <c r="W322" s="31">
        <f t="shared" si="138"/>
        <v>0</v>
      </c>
      <c r="X322" s="31" t="str">
        <f t="shared" si="139"/>
        <v/>
      </c>
      <c r="Y322" s="31">
        <f t="shared" si="140"/>
        <v>0</v>
      </c>
      <c r="Z322" s="31">
        <f t="shared" si="141"/>
        <v>0</v>
      </c>
      <c r="AA322" s="31" t="str">
        <f t="shared" si="142"/>
        <v/>
      </c>
      <c r="AB322" s="31">
        <f t="shared" si="143"/>
        <v>0</v>
      </c>
      <c r="AC322" s="31">
        <f t="shared" si="144"/>
        <v>0</v>
      </c>
      <c r="AD322" s="31" t="str">
        <f t="shared" si="145"/>
        <v/>
      </c>
      <c r="AE322" s="31">
        <f t="shared" si="146"/>
        <v>0</v>
      </c>
      <c r="AF322" s="31">
        <f t="shared" si="147"/>
        <v>0</v>
      </c>
      <c r="AG322" s="31" t="str">
        <f t="shared" si="148"/>
        <v/>
      </c>
      <c r="AH322" s="31">
        <f t="shared" si="149"/>
        <v>0</v>
      </c>
      <c r="AI322" s="31">
        <f t="shared" si="150"/>
        <v>0</v>
      </c>
      <c r="AJ322" s="31" t="str">
        <f t="shared" si="151"/>
        <v/>
      </c>
      <c r="AK322" s="31">
        <f t="shared" si="152"/>
        <v>0</v>
      </c>
      <c r="AL322" s="31">
        <f t="shared" si="153"/>
        <v>0</v>
      </c>
      <c r="AM322" s="243" t="str">
        <f t="shared" si="154"/>
        <v/>
      </c>
      <c r="AN322" s="31">
        <f t="shared" si="155"/>
        <v>0</v>
      </c>
      <c r="AO322" s="31">
        <f t="shared" si="156"/>
        <v>0</v>
      </c>
      <c r="AR322" s="31" t="str">
        <f t="shared" si="166"/>
        <v/>
      </c>
      <c r="AS322" s="32" t="str">
        <f t="shared" si="157"/>
        <v/>
      </c>
      <c r="AT322" s="31" t="str">
        <f t="shared" si="158"/>
        <v/>
      </c>
      <c r="AU322" s="32">
        <f t="shared" si="159"/>
        <v>0</v>
      </c>
      <c r="AW322" s="31" t="str">
        <f t="shared" si="162"/>
        <v/>
      </c>
      <c r="AX322" s="32" t="str">
        <f t="shared" si="160"/>
        <v/>
      </c>
      <c r="AY322" s="192">
        <f t="shared" si="163"/>
        <v>0</v>
      </c>
    </row>
    <row r="323" spans="1:51" ht="20.100000000000001" customHeight="1" x14ac:dyDescent="0.4">
      <c r="A323" s="110" t="str">
        <f t="shared" si="135"/>
        <v/>
      </c>
      <c r="B323" s="127" t="s">
        <v>1274</v>
      </c>
      <c r="C323" s="116" t="s">
        <v>187</v>
      </c>
      <c r="D323" s="113" t="s">
        <v>776</v>
      </c>
      <c r="E323" s="111" t="s">
        <v>777</v>
      </c>
      <c r="F323" s="4"/>
      <c r="G323" s="47"/>
      <c r="H323" s="12"/>
      <c r="I323" s="5"/>
      <c r="J323" s="5"/>
      <c r="K323" s="182" t="str">
        <f t="shared" si="164"/>
        <v/>
      </c>
      <c r="L323" s="204"/>
      <c r="M323" s="219" t="str">
        <f t="shared" si="161"/>
        <v/>
      </c>
      <c r="N323" s="191" t="str">
        <f t="shared" si="165"/>
        <v/>
      </c>
      <c r="O323" s="191"/>
      <c r="P323" s="191"/>
      <c r="Q323" s="191"/>
      <c r="R323" s="191"/>
      <c r="S323" s="191"/>
      <c r="T323" s="191"/>
      <c r="U323" s="31" t="str">
        <f t="shared" si="136"/>
        <v/>
      </c>
      <c r="V323" s="31">
        <f t="shared" si="137"/>
        <v>0</v>
      </c>
      <c r="W323" s="31">
        <f t="shared" si="138"/>
        <v>0</v>
      </c>
      <c r="X323" s="31" t="str">
        <f t="shared" si="139"/>
        <v/>
      </c>
      <c r="Y323" s="31">
        <f t="shared" si="140"/>
        <v>0</v>
      </c>
      <c r="Z323" s="31">
        <f t="shared" si="141"/>
        <v>0</v>
      </c>
      <c r="AA323" s="31" t="str">
        <f t="shared" si="142"/>
        <v/>
      </c>
      <c r="AB323" s="31">
        <f t="shared" si="143"/>
        <v>0</v>
      </c>
      <c r="AC323" s="31">
        <f t="shared" si="144"/>
        <v>0</v>
      </c>
      <c r="AD323" s="31" t="str">
        <f t="shared" si="145"/>
        <v/>
      </c>
      <c r="AE323" s="31">
        <f t="shared" si="146"/>
        <v>0</v>
      </c>
      <c r="AF323" s="31">
        <f t="shared" si="147"/>
        <v>0</v>
      </c>
      <c r="AG323" s="31" t="str">
        <f t="shared" si="148"/>
        <v/>
      </c>
      <c r="AH323" s="31">
        <f t="shared" si="149"/>
        <v>0</v>
      </c>
      <c r="AI323" s="31">
        <f t="shared" si="150"/>
        <v>0</v>
      </c>
      <c r="AJ323" s="31" t="str">
        <f t="shared" si="151"/>
        <v/>
      </c>
      <c r="AK323" s="31">
        <f t="shared" si="152"/>
        <v>0</v>
      </c>
      <c r="AL323" s="31">
        <f t="shared" si="153"/>
        <v>0</v>
      </c>
      <c r="AM323" s="243" t="str">
        <f t="shared" si="154"/>
        <v/>
      </c>
      <c r="AN323" s="31">
        <f t="shared" si="155"/>
        <v>0</v>
      </c>
      <c r="AO323" s="31">
        <f t="shared" si="156"/>
        <v>0</v>
      </c>
      <c r="AR323" s="31" t="str">
        <f t="shared" si="166"/>
        <v/>
      </c>
      <c r="AS323" s="32" t="str">
        <f t="shared" si="157"/>
        <v/>
      </c>
      <c r="AT323" s="31" t="str">
        <f t="shared" si="158"/>
        <v/>
      </c>
      <c r="AU323" s="32">
        <f t="shared" si="159"/>
        <v>0</v>
      </c>
      <c r="AW323" s="31" t="str">
        <f t="shared" si="162"/>
        <v/>
      </c>
      <c r="AX323" s="32" t="str">
        <f t="shared" si="160"/>
        <v/>
      </c>
      <c r="AY323" s="192">
        <f t="shared" si="163"/>
        <v>0</v>
      </c>
    </row>
    <row r="324" spans="1:51" ht="20.100000000000001" customHeight="1" x14ac:dyDescent="0.4">
      <c r="A324" s="110" t="str">
        <f t="shared" si="135"/>
        <v/>
      </c>
      <c r="B324" s="114" t="s">
        <v>1275</v>
      </c>
      <c r="C324" s="116" t="s">
        <v>187</v>
      </c>
      <c r="D324" s="113" t="s">
        <v>778</v>
      </c>
      <c r="E324" s="111" t="s">
        <v>779</v>
      </c>
      <c r="F324" s="4"/>
      <c r="G324" s="47"/>
      <c r="H324" s="12"/>
      <c r="I324" s="5"/>
      <c r="J324" s="5"/>
      <c r="K324" s="182" t="str">
        <f t="shared" si="164"/>
        <v/>
      </c>
      <c r="L324" s="204"/>
      <c r="M324" s="219" t="str">
        <f t="shared" si="161"/>
        <v/>
      </c>
      <c r="N324" s="191" t="str">
        <f t="shared" si="165"/>
        <v/>
      </c>
      <c r="O324" s="191"/>
      <c r="P324" s="191"/>
      <c r="Q324" s="191"/>
      <c r="R324" s="191"/>
      <c r="S324" s="191"/>
      <c r="T324" s="191"/>
      <c r="U324" s="31" t="str">
        <f t="shared" si="136"/>
        <v/>
      </c>
      <c r="V324" s="31">
        <f t="shared" si="137"/>
        <v>0</v>
      </c>
      <c r="W324" s="31">
        <f t="shared" si="138"/>
        <v>0</v>
      </c>
      <c r="X324" s="31" t="str">
        <f t="shared" si="139"/>
        <v/>
      </c>
      <c r="Y324" s="31">
        <f t="shared" si="140"/>
        <v>0</v>
      </c>
      <c r="Z324" s="31">
        <f t="shared" si="141"/>
        <v>0</v>
      </c>
      <c r="AA324" s="31" t="str">
        <f t="shared" si="142"/>
        <v/>
      </c>
      <c r="AB324" s="31">
        <f t="shared" si="143"/>
        <v>0</v>
      </c>
      <c r="AC324" s="31">
        <f t="shared" si="144"/>
        <v>0</v>
      </c>
      <c r="AD324" s="31" t="str">
        <f t="shared" si="145"/>
        <v/>
      </c>
      <c r="AE324" s="31">
        <f t="shared" si="146"/>
        <v>0</v>
      </c>
      <c r="AF324" s="31">
        <f t="shared" si="147"/>
        <v>0</v>
      </c>
      <c r="AG324" s="31" t="str">
        <f t="shared" si="148"/>
        <v/>
      </c>
      <c r="AH324" s="31">
        <f t="shared" si="149"/>
        <v>0</v>
      </c>
      <c r="AI324" s="31">
        <f t="shared" si="150"/>
        <v>0</v>
      </c>
      <c r="AJ324" s="31" t="str">
        <f t="shared" si="151"/>
        <v/>
      </c>
      <c r="AK324" s="31">
        <f t="shared" si="152"/>
        <v>0</v>
      </c>
      <c r="AL324" s="31">
        <f t="shared" si="153"/>
        <v>0</v>
      </c>
      <c r="AM324" s="243" t="str">
        <f t="shared" si="154"/>
        <v/>
      </c>
      <c r="AN324" s="31">
        <f t="shared" si="155"/>
        <v>0</v>
      </c>
      <c r="AO324" s="31">
        <f t="shared" si="156"/>
        <v>0</v>
      </c>
      <c r="AR324" s="31" t="str">
        <f t="shared" si="166"/>
        <v/>
      </c>
      <c r="AS324" s="32" t="str">
        <f t="shared" si="157"/>
        <v/>
      </c>
      <c r="AT324" s="31" t="str">
        <f t="shared" si="158"/>
        <v/>
      </c>
      <c r="AU324" s="32">
        <f t="shared" si="159"/>
        <v>0</v>
      </c>
      <c r="AW324" s="31" t="str">
        <f t="shared" si="162"/>
        <v/>
      </c>
      <c r="AX324" s="32" t="str">
        <f t="shared" si="160"/>
        <v/>
      </c>
      <c r="AY324" s="192">
        <f t="shared" si="163"/>
        <v>0</v>
      </c>
    </row>
    <row r="325" spans="1:51" ht="20.100000000000001" customHeight="1" x14ac:dyDescent="0.4">
      <c r="A325" s="110" t="str">
        <f t="shared" si="135"/>
        <v/>
      </c>
      <c r="B325" s="127" t="s">
        <v>1276</v>
      </c>
      <c r="C325" s="115" t="s">
        <v>187</v>
      </c>
      <c r="D325" s="113" t="s">
        <v>780</v>
      </c>
      <c r="E325" s="111" t="s">
        <v>781</v>
      </c>
      <c r="F325" s="4"/>
      <c r="G325" s="47"/>
      <c r="H325" s="12"/>
      <c r="I325" s="5"/>
      <c r="J325" s="5"/>
      <c r="K325" s="182" t="str">
        <f t="shared" si="164"/>
        <v/>
      </c>
      <c r="L325" s="204"/>
      <c r="M325" s="219" t="str">
        <f t="shared" si="161"/>
        <v/>
      </c>
      <c r="N325" s="191" t="str">
        <f t="shared" si="165"/>
        <v/>
      </c>
      <c r="O325" s="191"/>
      <c r="P325" s="191"/>
      <c r="Q325" s="191"/>
      <c r="R325" s="191"/>
      <c r="S325" s="191"/>
      <c r="T325" s="191"/>
      <c r="U325" s="31" t="str">
        <f t="shared" si="136"/>
        <v/>
      </c>
      <c r="V325" s="31">
        <f t="shared" si="137"/>
        <v>0</v>
      </c>
      <c r="W325" s="31">
        <f t="shared" si="138"/>
        <v>0</v>
      </c>
      <c r="X325" s="31" t="str">
        <f t="shared" si="139"/>
        <v/>
      </c>
      <c r="Y325" s="31">
        <f t="shared" si="140"/>
        <v>0</v>
      </c>
      <c r="Z325" s="31">
        <f t="shared" si="141"/>
        <v>0</v>
      </c>
      <c r="AA325" s="31" t="str">
        <f t="shared" si="142"/>
        <v/>
      </c>
      <c r="AB325" s="31">
        <f t="shared" si="143"/>
        <v>0</v>
      </c>
      <c r="AC325" s="31">
        <f t="shared" si="144"/>
        <v>0</v>
      </c>
      <c r="AD325" s="31" t="str">
        <f t="shared" si="145"/>
        <v/>
      </c>
      <c r="AE325" s="31">
        <f t="shared" si="146"/>
        <v>0</v>
      </c>
      <c r="AF325" s="31">
        <f t="shared" si="147"/>
        <v>0</v>
      </c>
      <c r="AG325" s="31" t="str">
        <f t="shared" si="148"/>
        <v/>
      </c>
      <c r="AH325" s="31">
        <f t="shared" si="149"/>
        <v>0</v>
      </c>
      <c r="AI325" s="31">
        <f t="shared" si="150"/>
        <v>0</v>
      </c>
      <c r="AJ325" s="31" t="str">
        <f t="shared" si="151"/>
        <v/>
      </c>
      <c r="AK325" s="31">
        <f t="shared" si="152"/>
        <v>0</v>
      </c>
      <c r="AL325" s="31">
        <f t="shared" si="153"/>
        <v>0</v>
      </c>
      <c r="AM325" s="243" t="str">
        <f t="shared" si="154"/>
        <v/>
      </c>
      <c r="AN325" s="31">
        <f t="shared" si="155"/>
        <v>0</v>
      </c>
      <c r="AO325" s="31">
        <f t="shared" si="156"/>
        <v>0</v>
      </c>
      <c r="AR325" s="31" t="str">
        <f t="shared" si="166"/>
        <v/>
      </c>
      <c r="AS325" s="32" t="str">
        <f t="shared" si="157"/>
        <v/>
      </c>
      <c r="AT325" s="31" t="str">
        <f t="shared" si="158"/>
        <v/>
      </c>
      <c r="AU325" s="32">
        <f t="shared" si="159"/>
        <v>0</v>
      </c>
      <c r="AW325" s="31" t="str">
        <f t="shared" si="162"/>
        <v/>
      </c>
      <c r="AX325" s="32" t="str">
        <f t="shared" si="160"/>
        <v/>
      </c>
      <c r="AY325" s="192">
        <f t="shared" si="163"/>
        <v>0</v>
      </c>
    </row>
    <row r="326" spans="1:51" ht="20.100000000000001" customHeight="1" x14ac:dyDescent="0.4">
      <c r="A326" s="110" t="str">
        <f t="shared" si="135"/>
        <v/>
      </c>
      <c r="B326" s="114" t="s">
        <v>1277</v>
      </c>
      <c r="C326" s="115" t="s">
        <v>187</v>
      </c>
      <c r="D326" s="113" t="s">
        <v>782</v>
      </c>
      <c r="E326" s="111" t="s">
        <v>783</v>
      </c>
      <c r="F326" s="4"/>
      <c r="G326" s="47"/>
      <c r="H326" s="12"/>
      <c r="I326" s="5"/>
      <c r="J326" s="5"/>
      <c r="K326" s="182" t="str">
        <f t="shared" si="164"/>
        <v/>
      </c>
      <c r="L326" s="204"/>
      <c r="M326" s="219" t="str">
        <f t="shared" si="161"/>
        <v/>
      </c>
      <c r="N326" s="191" t="str">
        <f t="shared" si="165"/>
        <v/>
      </c>
      <c r="O326" s="191"/>
      <c r="P326" s="191"/>
      <c r="Q326" s="191"/>
      <c r="R326" s="191"/>
      <c r="S326" s="191"/>
      <c r="T326" s="191"/>
      <c r="U326" s="31" t="str">
        <f t="shared" si="136"/>
        <v/>
      </c>
      <c r="V326" s="31">
        <f t="shared" si="137"/>
        <v>0</v>
      </c>
      <c r="W326" s="31">
        <f t="shared" si="138"/>
        <v>0</v>
      </c>
      <c r="X326" s="31" t="str">
        <f t="shared" si="139"/>
        <v/>
      </c>
      <c r="Y326" s="31">
        <f t="shared" si="140"/>
        <v>0</v>
      </c>
      <c r="Z326" s="31">
        <f t="shared" si="141"/>
        <v>0</v>
      </c>
      <c r="AA326" s="31" t="str">
        <f t="shared" si="142"/>
        <v/>
      </c>
      <c r="AB326" s="31">
        <f t="shared" si="143"/>
        <v>0</v>
      </c>
      <c r="AC326" s="31">
        <f t="shared" si="144"/>
        <v>0</v>
      </c>
      <c r="AD326" s="31" t="str">
        <f t="shared" si="145"/>
        <v/>
      </c>
      <c r="AE326" s="31">
        <f t="shared" si="146"/>
        <v>0</v>
      </c>
      <c r="AF326" s="31">
        <f t="shared" si="147"/>
        <v>0</v>
      </c>
      <c r="AG326" s="31" t="str">
        <f t="shared" si="148"/>
        <v/>
      </c>
      <c r="AH326" s="31">
        <f t="shared" si="149"/>
        <v>0</v>
      </c>
      <c r="AI326" s="31">
        <f t="shared" si="150"/>
        <v>0</v>
      </c>
      <c r="AJ326" s="31" t="str">
        <f t="shared" si="151"/>
        <v/>
      </c>
      <c r="AK326" s="31">
        <f t="shared" si="152"/>
        <v>0</v>
      </c>
      <c r="AL326" s="31">
        <f t="shared" si="153"/>
        <v>0</v>
      </c>
      <c r="AM326" s="243" t="str">
        <f t="shared" si="154"/>
        <v/>
      </c>
      <c r="AN326" s="31">
        <f t="shared" si="155"/>
        <v>0</v>
      </c>
      <c r="AO326" s="31">
        <f t="shared" si="156"/>
        <v>0</v>
      </c>
      <c r="AR326" s="31" t="str">
        <f t="shared" si="166"/>
        <v/>
      </c>
      <c r="AS326" s="32" t="str">
        <f t="shared" si="157"/>
        <v/>
      </c>
      <c r="AT326" s="31" t="str">
        <f t="shared" si="158"/>
        <v/>
      </c>
      <c r="AU326" s="32">
        <f t="shared" si="159"/>
        <v>0</v>
      </c>
      <c r="AW326" s="31" t="str">
        <f t="shared" si="162"/>
        <v/>
      </c>
      <c r="AX326" s="32" t="str">
        <f t="shared" si="160"/>
        <v/>
      </c>
      <c r="AY326" s="192">
        <f t="shared" si="163"/>
        <v>0</v>
      </c>
    </row>
    <row r="327" spans="1:51" ht="20.100000000000001" customHeight="1" thickBot="1" x14ac:dyDescent="0.45">
      <c r="A327" s="117" t="str">
        <f t="shared" si="135"/>
        <v/>
      </c>
      <c r="B327" s="118" t="s">
        <v>1278</v>
      </c>
      <c r="C327" s="119" t="s">
        <v>186</v>
      </c>
      <c r="D327" s="119" t="s">
        <v>784</v>
      </c>
      <c r="E327" s="118" t="s">
        <v>785</v>
      </c>
      <c r="F327" s="6"/>
      <c r="G327" s="50"/>
      <c r="H327" s="35"/>
      <c r="I327" s="7"/>
      <c r="J327" s="7"/>
      <c r="K327" s="183" t="str">
        <f t="shared" si="164"/>
        <v/>
      </c>
      <c r="L327" s="206"/>
      <c r="M327" s="222" t="str">
        <f t="shared" si="161"/>
        <v/>
      </c>
      <c r="N327" s="191" t="str">
        <f t="shared" si="165"/>
        <v/>
      </c>
      <c r="O327" s="191"/>
      <c r="P327" s="191"/>
      <c r="Q327" s="191"/>
      <c r="R327" s="191"/>
      <c r="S327" s="191"/>
      <c r="T327" s="191"/>
      <c r="U327" s="31" t="str">
        <f t="shared" si="136"/>
        <v/>
      </c>
      <c r="V327" s="31">
        <f t="shared" si="137"/>
        <v>0</v>
      </c>
      <c r="W327" s="31">
        <f t="shared" si="138"/>
        <v>0</v>
      </c>
      <c r="X327" s="31" t="str">
        <f t="shared" si="139"/>
        <v/>
      </c>
      <c r="Y327" s="31">
        <f t="shared" si="140"/>
        <v>0</v>
      </c>
      <c r="Z327" s="31">
        <f t="shared" si="141"/>
        <v>0</v>
      </c>
      <c r="AA327" s="31" t="str">
        <f t="shared" si="142"/>
        <v/>
      </c>
      <c r="AB327" s="31">
        <f t="shared" si="143"/>
        <v>0</v>
      </c>
      <c r="AC327" s="31">
        <f t="shared" si="144"/>
        <v>0</v>
      </c>
      <c r="AD327" s="31" t="str">
        <f t="shared" si="145"/>
        <v/>
      </c>
      <c r="AE327" s="31">
        <f t="shared" si="146"/>
        <v>0</v>
      </c>
      <c r="AF327" s="31">
        <f t="shared" si="147"/>
        <v>0</v>
      </c>
      <c r="AG327" s="31" t="str">
        <f t="shared" si="148"/>
        <v/>
      </c>
      <c r="AH327" s="31">
        <f t="shared" si="149"/>
        <v>0</v>
      </c>
      <c r="AI327" s="31">
        <f t="shared" si="150"/>
        <v>0</v>
      </c>
      <c r="AJ327" s="31" t="str">
        <f t="shared" si="151"/>
        <v/>
      </c>
      <c r="AK327" s="31">
        <f t="shared" si="152"/>
        <v>0</v>
      </c>
      <c r="AL327" s="31">
        <f t="shared" si="153"/>
        <v>0</v>
      </c>
      <c r="AM327" s="243" t="str">
        <f t="shared" si="154"/>
        <v/>
      </c>
      <c r="AN327" s="31">
        <f t="shared" si="155"/>
        <v>0</v>
      </c>
      <c r="AO327" s="31">
        <f t="shared" si="156"/>
        <v>0</v>
      </c>
      <c r="AR327" s="31" t="str">
        <f t="shared" si="166"/>
        <v/>
      </c>
      <c r="AS327" s="32" t="str">
        <f t="shared" si="157"/>
        <v/>
      </c>
      <c r="AT327" s="31" t="str">
        <f t="shared" si="158"/>
        <v/>
      </c>
      <c r="AU327" s="32">
        <f t="shared" si="159"/>
        <v>0</v>
      </c>
      <c r="AW327" s="31" t="str">
        <f t="shared" si="162"/>
        <v/>
      </c>
      <c r="AX327" s="32" t="str">
        <f t="shared" si="160"/>
        <v/>
      </c>
      <c r="AY327" s="192">
        <f t="shared" si="163"/>
        <v>0</v>
      </c>
    </row>
    <row r="328" spans="1:51" ht="20.100000000000001" customHeight="1" x14ac:dyDescent="0.4">
      <c r="A328" s="124" t="str">
        <f t="shared" si="135"/>
        <v/>
      </c>
      <c r="B328" s="106" t="s">
        <v>1279</v>
      </c>
      <c r="C328" s="108" t="s">
        <v>186</v>
      </c>
      <c r="D328" s="108" t="s">
        <v>17</v>
      </c>
      <c r="E328" s="106" t="s">
        <v>18</v>
      </c>
      <c r="F328" s="8"/>
      <c r="G328" s="49"/>
      <c r="H328" s="36"/>
      <c r="I328" s="9"/>
      <c r="J328" s="9"/>
      <c r="K328" s="185" t="str">
        <f t="shared" si="164"/>
        <v/>
      </c>
      <c r="L328" s="205"/>
      <c r="M328" s="221" t="str">
        <f t="shared" si="161"/>
        <v/>
      </c>
      <c r="N328" s="191" t="str">
        <f t="shared" si="165"/>
        <v/>
      </c>
      <c r="O328" s="191"/>
      <c r="P328" s="191"/>
      <c r="Q328" s="191"/>
      <c r="R328" s="191"/>
      <c r="S328" s="191"/>
      <c r="T328" s="191"/>
      <c r="U328" s="31" t="str">
        <f t="shared" si="136"/>
        <v/>
      </c>
      <c r="V328" s="31">
        <f t="shared" si="137"/>
        <v>0</v>
      </c>
      <c r="W328" s="31">
        <f t="shared" si="138"/>
        <v>0</v>
      </c>
      <c r="X328" s="31" t="str">
        <f t="shared" si="139"/>
        <v/>
      </c>
      <c r="Y328" s="31">
        <f t="shared" si="140"/>
        <v>0</v>
      </c>
      <c r="Z328" s="31">
        <f t="shared" si="141"/>
        <v>0</v>
      </c>
      <c r="AA328" s="31" t="str">
        <f t="shared" si="142"/>
        <v/>
      </c>
      <c r="AB328" s="31">
        <f t="shared" si="143"/>
        <v>0</v>
      </c>
      <c r="AC328" s="31">
        <f t="shared" si="144"/>
        <v>0</v>
      </c>
      <c r="AD328" s="31" t="str">
        <f t="shared" si="145"/>
        <v/>
      </c>
      <c r="AE328" s="31">
        <f t="shared" si="146"/>
        <v>0</v>
      </c>
      <c r="AF328" s="31">
        <f t="shared" si="147"/>
        <v>0</v>
      </c>
      <c r="AG328" s="31" t="str">
        <f t="shared" si="148"/>
        <v/>
      </c>
      <c r="AH328" s="31">
        <f t="shared" si="149"/>
        <v>0</v>
      </c>
      <c r="AI328" s="31">
        <f t="shared" si="150"/>
        <v>0</v>
      </c>
      <c r="AJ328" s="31" t="str">
        <f t="shared" si="151"/>
        <v/>
      </c>
      <c r="AK328" s="31">
        <f t="shared" si="152"/>
        <v>0</v>
      </c>
      <c r="AL328" s="31">
        <f t="shared" si="153"/>
        <v>0</v>
      </c>
      <c r="AM328" s="243" t="str">
        <f t="shared" si="154"/>
        <v/>
      </c>
      <c r="AN328" s="31">
        <f t="shared" si="155"/>
        <v>0</v>
      </c>
      <c r="AO328" s="31">
        <f t="shared" si="156"/>
        <v>0</v>
      </c>
      <c r="AR328" s="31" t="str">
        <f t="shared" si="166"/>
        <v/>
      </c>
      <c r="AS328" s="32" t="str">
        <f t="shared" si="157"/>
        <v/>
      </c>
      <c r="AT328" s="31" t="str">
        <f t="shared" si="158"/>
        <v/>
      </c>
      <c r="AU328" s="32">
        <f t="shared" si="159"/>
        <v>0</v>
      </c>
      <c r="AW328" s="31" t="str">
        <f t="shared" si="162"/>
        <v/>
      </c>
      <c r="AX328" s="32" t="str">
        <f t="shared" si="160"/>
        <v/>
      </c>
      <c r="AY328" s="192">
        <f t="shared" si="163"/>
        <v>0</v>
      </c>
    </row>
    <row r="329" spans="1:51" ht="20.100000000000001" customHeight="1" x14ac:dyDescent="0.4">
      <c r="A329" s="110" t="str">
        <f t="shared" si="135"/>
        <v/>
      </c>
      <c r="B329" s="111" t="s">
        <v>1280</v>
      </c>
      <c r="C329" s="112" t="s">
        <v>186</v>
      </c>
      <c r="D329" s="113" t="s">
        <v>786</v>
      </c>
      <c r="E329" s="111" t="s">
        <v>787</v>
      </c>
      <c r="F329" s="4"/>
      <c r="G329" s="47"/>
      <c r="H329" s="12"/>
      <c r="I329" s="5"/>
      <c r="J329" s="5"/>
      <c r="K329" s="182" t="str">
        <f t="shared" si="164"/>
        <v/>
      </c>
      <c r="L329" s="204"/>
      <c r="M329" s="219" t="str">
        <f t="shared" si="161"/>
        <v/>
      </c>
      <c r="N329" s="191" t="str">
        <f t="shared" si="165"/>
        <v/>
      </c>
      <c r="O329" s="191"/>
      <c r="P329" s="191"/>
      <c r="Q329" s="191"/>
      <c r="R329" s="191"/>
      <c r="S329" s="191"/>
      <c r="T329" s="191"/>
      <c r="U329" s="31" t="str">
        <f t="shared" si="136"/>
        <v/>
      </c>
      <c r="V329" s="31">
        <f t="shared" si="137"/>
        <v>0</v>
      </c>
      <c r="W329" s="31">
        <f t="shared" si="138"/>
        <v>0</v>
      </c>
      <c r="X329" s="31" t="str">
        <f t="shared" si="139"/>
        <v/>
      </c>
      <c r="Y329" s="31">
        <f t="shared" si="140"/>
        <v>0</v>
      </c>
      <c r="Z329" s="31">
        <f t="shared" si="141"/>
        <v>0</v>
      </c>
      <c r="AA329" s="31" t="str">
        <f t="shared" si="142"/>
        <v/>
      </c>
      <c r="AB329" s="31">
        <f t="shared" si="143"/>
        <v>0</v>
      </c>
      <c r="AC329" s="31">
        <f t="shared" si="144"/>
        <v>0</v>
      </c>
      <c r="AD329" s="31" t="str">
        <f t="shared" si="145"/>
        <v/>
      </c>
      <c r="AE329" s="31">
        <f t="shared" si="146"/>
        <v>0</v>
      </c>
      <c r="AF329" s="31">
        <f t="shared" si="147"/>
        <v>0</v>
      </c>
      <c r="AG329" s="31" t="str">
        <f t="shared" si="148"/>
        <v/>
      </c>
      <c r="AH329" s="31">
        <f t="shared" si="149"/>
        <v>0</v>
      </c>
      <c r="AI329" s="31">
        <f t="shared" si="150"/>
        <v>0</v>
      </c>
      <c r="AJ329" s="31" t="str">
        <f t="shared" si="151"/>
        <v/>
      </c>
      <c r="AK329" s="31">
        <f t="shared" si="152"/>
        <v>0</v>
      </c>
      <c r="AL329" s="31">
        <f t="shared" si="153"/>
        <v>0</v>
      </c>
      <c r="AM329" s="243" t="str">
        <f t="shared" si="154"/>
        <v/>
      </c>
      <c r="AN329" s="31">
        <f t="shared" si="155"/>
        <v>0</v>
      </c>
      <c r="AO329" s="31">
        <f t="shared" si="156"/>
        <v>0</v>
      </c>
      <c r="AR329" s="31" t="str">
        <f t="shared" si="166"/>
        <v/>
      </c>
      <c r="AS329" s="32" t="str">
        <f t="shared" si="157"/>
        <v/>
      </c>
      <c r="AT329" s="31" t="str">
        <f t="shared" si="158"/>
        <v/>
      </c>
      <c r="AU329" s="32">
        <f t="shared" si="159"/>
        <v>0</v>
      </c>
      <c r="AW329" s="31" t="str">
        <f t="shared" si="162"/>
        <v/>
      </c>
      <c r="AX329" s="32" t="str">
        <f t="shared" si="160"/>
        <v/>
      </c>
      <c r="AY329" s="192">
        <f t="shared" si="163"/>
        <v>0</v>
      </c>
    </row>
    <row r="330" spans="1:51" ht="20.100000000000001" customHeight="1" thickBot="1" x14ac:dyDescent="0.45">
      <c r="A330" s="117" t="str">
        <f t="shared" ref="A330:A393" si="167">IF((COUNTA(F330:J330)-AY330)&gt;4,"◎","")</f>
        <v/>
      </c>
      <c r="B330" s="118" t="s">
        <v>1281</v>
      </c>
      <c r="C330" s="126" t="s">
        <v>186</v>
      </c>
      <c r="D330" s="119" t="s">
        <v>788</v>
      </c>
      <c r="E330" s="118" t="s">
        <v>789</v>
      </c>
      <c r="F330" s="6"/>
      <c r="G330" s="50"/>
      <c r="H330" s="35"/>
      <c r="I330" s="7"/>
      <c r="J330" s="7"/>
      <c r="K330" s="183" t="str">
        <f t="shared" si="164"/>
        <v/>
      </c>
      <c r="L330" s="206"/>
      <c r="M330" s="222" t="str">
        <f t="shared" si="161"/>
        <v/>
      </c>
      <c r="N330" s="191" t="str">
        <f t="shared" si="165"/>
        <v/>
      </c>
      <c r="O330" s="191"/>
      <c r="P330" s="191"/>
      <c r="Q330" s="191"/>
      <c r="R330" s="191"/>
      <c r="S330" s="191"/>
      <c r="T330" s="191"/>
      <c r="U330" s="31" t="str">
        <f t="shared" ref="U330:U393" si="168">IF(AR330="JF6LIU",1,"")</f>
        <v/>
      </c>
      <c r="V330" s="31">
        <f t="shared" ref="V330:V393" si="169">IFERROR(DATEDIF($V$8,G330,"d"),0)</f>
        <v>0</v>
      </c>
      <c r="W330" s="31">
        <f t="shared" ref="W330:W393" si="170">IF(AND(U330=1,V330&gt;=1),1,0)</f>
        <v>0</v>
      </c>
      <c r="X330" s="31" t="str">
        <f t="shared" ref="X330:X393" si="171">IF(AR330="JF6TWP",1,"")</f>
        <v/>
      </c>
      <c r="Y330" s="31">
        <f t="shared" ref="Y330:Y393" si="172">IFERROR(DATEDIF($Y$8,G330,"d"),0)</f>
        <v>0</v>
      </c>
      <c r="Z330" s="31">
        <f t="shared" ref="Z330:Z393" si="173">IF(AND(X330=1,Y330&gt;=1),1,0)</f>
        <v>0</v>
      </c>
      <c r="AA330" s="31" t="str">
        <f t="shared" ref="AA330:AA393" si="174">IF(AR330="JP1HBR",1,"")</f>
        <v/>
      </c>
      <c r="AB330" s="31">
        <f t="shared" ref="AB330:AB393" si="175">IFERROR(DATEDIF($AB$8,G330,"d"),0)</f>
        <v>0</v>
      </c>
      <c r="AC330" s="31">
        <f t="shared" ref="AC330:AC393" si="176">IF(AND(AA330=1,AB330&gt;=1),1,0)</f>
        <v>0</v>
      </c>
      <c r="AD330" s="31" t="str">
        <f t="shared" ref="AD330:AD393" si="177">IF(AR330="JJ0JID",1,"")</f>
        <v/>
      </c>
      <c r="AE330" s="31">
        <f t="shared" ref="AE330:AE393" si="178">IFERROR(DATEDIF($AE$8,G330,"d"),0)</f>
        <v>0</v>
      </c>
      <c r="AF330" s="31">
        <f t="shared" ref="AF330:AF393" si="179">IF(AND(AD330=1,AE330&gt;=1),1,0)</f>
        <v>0</v>
      </c>
      <c r="AG330" s="31" t="str">
        <f t="shared" ref="AG330:AG393" si="180">IF(AR330="JK2EBB",1,"")</f>
        <v/>
      </c>
      <c r="AH330" s="31">
        <f t="shared" ref="AH330:AH393" si="181">IFERROR(DATEDIF($AH$8,G330,"d"),0)</f>
        <v>0</v>
      </c>
      <c r="AI330" s="31">
        <f t="shared" ref="AI330:AI393" si="182">IF(AND(AG330=1,AH330&gt;=1),1,0)</f>
        <v>0</v>
      </c>
      <c r="AJ330" s="31" t="str">
        <f t="shared" ref="AJ330:AJ393" si="183">IF(AR330="JI1JOI",1,"")</f>
        <v/>
      </c>
      <c r="AK330" s="31">
        <f t="shared" ref="AK330:AK393" si="184">IFERROR(DATEDIF($AK$8,G330,"d"),0)</f>
        <v>0</v>
      </c>
      <c r="AL330" s="31">
        <f t="shared" ref="AL330:AL393" si="185">IF(AND(AJ330=1,AK330&gt;=1),1,0)</f>
        <v>0</v>
      </c>
      <c r="AM330" s="243" t="str">
        <f t="shared" ref="AM330:AM393" si="186">IF(OR(AR330="JR0UBE",AR330="JK3WKK"),1,"")</f>
        <v/>
      </c>
      <c r="AN330" s="31">
        <f t="shared" ref="AN330:AN393" si="187">IFERROR(DATEDIF($AN$8,G330,"d"),0)</f>
        <v>0</v>
      </c>
      <c r="AO330" s="31">
        <f t="shared" ref="AO330:AO393" si="188">IF(AND(AM330=1,AN330&gt;=1),1,0)</f>
        <v>0</v>
      </c>
      <c r="AR330" s="31" t="str">
        <f t="shared" si="166"/>
        <v/>
      </c>
      <c r="AS330" s="32" t="str">
        <f t="shared" ref="AS330:AS393" si="189">IF(OR(AR330="7M1SZJ",AR330="7N2JFU",AR330="JA0AMA",AR330="JM1VWQ",AR330="JH1ECN",AR330="JF1UMH",AR330="JH1JBP",AR330="JI1EFU",AR330="JJ1VEX",AR330="JK1NAF",AR330="JM1LRA",AR330="JN1AQH",AR330="JR1OAC",AR330="JA1HGV",AR330="JK1ODS",AR330="JH9FIP",AR330="JR9SLB",AR330="JA3HXQ"),1,"")</f>
        <v/>
      </c>
      <c r="AT330" s="31" t="str">
        <f t="shared" ref="AT330:AT393" si="190">IF(OR(AR330="JE8DVU",AR330="JG1MOU",AR330="JG4IJP",AR330="JI1ILB",AR330="JL1SAM",AR330="JR1BFG",AR330="JN7EGV",AR330="JQ1VXS",AR330="JR1RTK",AR330="JO1XDV",AR330="JH7BBK",AR330="JO6XMM",AR330="JJ1QUM",AR330="JS6TWX",AR330="JA3QJA", AR330="JR1TPI",AR330="JN3MXT",AR330="JK1QNJ",AR330="JL1OGP",AR330="JH6PXL"),1,"")</f>
        <v/>
      </c>
      <c r="AU330" s="32">
        <f t="shared" ref="AU330:AU393" si="191">SUM(AS330:AT330)+AO330+AL330+AI330+AF330+AC330+W330+Z330</f>
        <v>0</v>
      </c>
      <c r="AW330" s="31" t="str">
        <f t="shared" si="162"/>
        <v/>
      </c>
      <c r="AX330" s="32" t="str">
        <f t="shared" ref="AX330:AX393" si="192">IF(OR(AW330=$AQ$2,AW330=$AR$2,AW330=$AS$2,AW330=$AT$2,AW330=$AU$2,AW330=$AV$2,AW330=$AW$2,AW330=$AX$2,AW330=$AY$2,AW330=$AZ$2,AW330=$BA$2),1,"")</f>
        <v/>
      </c>
      <c r="AY330" s="192">
        <f t="shared" si="163"/>
        <v>0</v>
      </c>
    </row>
    <row r="331" spans="1:51" ht="20.100000000000001" customHeight="1" x14ac:dyDescent="0.4">
      <c r="A331" s="124" t="str">
        <f t="shared" si="167"/>
        <v/>
      </c>
      <c r="B331" s="106" t="s">
        <v>1283</v>
      </c>
      <c r="C331" s="125" t="s">
        <v>186</v>
      </c>
      <c r="D331" s="108" t="s">
        <v>790</v>
      </c>
      <c r="E331" s="106" t="s">
        <v>791</v>
      </c>
      <c r="F331" s="8"/>
      <c r="G331" s="49"/>
      <c r="H331" s="36"/>
      <c r="I331" s="9"/>
      <c r="J331" s="9"/>
      <c r="K331" s="185" t="str">
        <f t="shared" si="164"/>
        <v/>
      </c>
      <c r="L331" s="205"/>
      <c r="M331" s="221" t="str">
        <f t="shared" si="161"/>
        <v/>
      </c>
      <c r="N331" s="191" t="str">
        <f t="shared" si="165"/>
        <v/>
      </c>
      <c r="O331" s="191"/>
      <c r="P331" s="191"/>
      <c r="Q331" s="191"/>
      <c r="R331" s="191"/>
      <c r="S331" s="191"/>
      <c r="T331" s="191"/>
      <c r="U331" s="31" t="str">
        <f t="shared" si="168"/>
        <v/>
      </c>
      <c r="V331" s="31">
        <f t="shared" si="169"/>
        <v>0</v>
      </c>
      <c r="W331" s="31">
        <f t="shared" si="170"/>
        <v>0</v>
      </c>
      <c r="X331" s="31" t="str">
        <f t="shared" si="171"/>
        <v/>
      </c>
      <c r="Y331" s="31">
        <f t="shared" si="172"/>
        <v>0</v>
      </c>
      <c r="Z331" s="31">
        <f t="shared" si="173"/>
        <v>0</v>
      </c>
      <c r="AA331" s="31" t="str">
        <f t="shared" si="174"/>
        <v/>
      </c>
      <c r="AB331" s="31">
        <f t="shared" si="175"/>
        <v>0</v>
      </c>
      <c r="AC331" s="31">
        <f t="shared" si="176"/>
        <v>0</v>
      </c>
      <c r="AD331" s="31" t="str">
        <f t="shared" si="177"/>
        <v/>
      </c>
      <c r="AE331" s="31">
        <f t="shared" si="178"/>
        <v>0</v>
      </c>
      <c r="AF331" s="31">
        <f t="shared" si="179"/>
        <v>0</v>
      </c>
      <c r="AG331" s="31" t="str">
        <f t="shared" si="180"/>
        <v/>
      </c>
      <c r="AH331" s="31">
        <f t="shared" si="181"/>
        <v>0</v>
      </c>
      <c r="AI331" s="31">
        <f t="shared" si="182"/>
        <v>0</v>
      </c>
      <c r="AJ331" s="31" t="str">
        <f t="shared" si="183"/>
        <v/>
      </c>
      <c r="AK331" s="31">
        <f t="shared" si="184"/>
        <v>0</v>
      </c>
      <c r="AL331" s="31">
        <f t="shared" si="185"/>
        <v>0</v>
      </c>
      <c r="AM331" s="243" t="str">
        <f t="shared" si="186"/>
        <v/>
      </c>
      <c r="AN331" s="31">
        <f t="shared" si="187"/>
        <v>0</v>
      </c>
      <c r="AO331" s="31">
        <f t="shared" si="188"/>
        <v>0</v>
      </c>
      <c r="AR331" s="31" t="str">
        <f t="shared" si="166"/>
        <v/>
      </c>
      <c r="AS331" s="32" t="str">
        <f t="shared" si="189"/>
        <v/>
      </c>
      <c r="AT331" s="31" t="str">
        <f t="shared" si="190"/>
        <v/>
      </c>
      <c r="AU331" s="32">
        <f t="shared" si="191"/>
        <v>0</v>
      </c>
      <c r="AW331" s="31" t="str">
        <f t="shared" si="162"/>
        <v/>
      </c>
      <c r="AX331" s="32" t="str">
        <f t="shared" si="192"/>
        <v/>
      </c>
      <c r="AY331" s="192">
        <f t="shared" si="163"/>
        <v>0</v>
      </c>
    </row>
    <row r="332" spans="1:51" ht="20.100000000000001" customHeight="1" x14ac:dyDescent="0.4">
      <c r="A332" s="110" t="str">
        <f t="shared" si="167"/>
        <v/>
      </c>
      <c r="B332" s="111" t="s">
        <v>1282</v>
      </c>
      <c r="C332" s="112" t="s">
        <v>186</v>
      </c>
      <c r="D332" s="113" t="s">
        <v>792</v>
      </c>
      <c r="E332" s="111" t="s">
        <v>793</v>
      </c>
      <c r="F332" s="4"/>
      <c r="G332" s="47"/>
      <c r="H332" s="12"/>
      <c r="I332" s="5"/>
      <c r="J332" s="5"/>
      <c r="K332" s="182" t="str">
        <f t="shared" si="164"/>
        <v/>
      </c>
      <c r="L332" s="204"/>
      <c r="M332" s="219" t="str">
        <f t="shared" si="161"/>
        <v/>
      </c>
      <c r="N332" s="191" t="str">
        <f t="shared" si="165"/>
        <v/>
      </c>
      <c r="O332" s="191"/>
      <c r="P332" s="191"/>
      <c r="Q332" s="191"/>
      <c r="R332" s="191"/>
      <c r="S332" s="191"/>
      <c r="T332" s="191"/>
      <c r="U332" s="31" t="str">
        <f t="shared" si="168"/>
        <v/>
      </c>
      <c r="V332" s="31">
        <f t="shared" si="169"/>
        <v>0</v>
      </c>
      <c r="W332" s="31">
        <f t="shared" si="170"/>
        <v>0</v>
      </c>
      <c r="X332" s="31" t="str">
        <f t="shared" si="171"/>
        <v/>
      </c>
      <c r="Y332" s="31">
        <f t="shared" si="172"/>
        <v>0</v>
      </c>
      <c r="Z332" s="31">
        <f t="shared" si="173"/>
        <v>0</v>
      </c>
      <c r="AA332" s="31" t="str">
        <f t="shared" si="174"/>
        <v/>
      </c>
      <c r="AB332" s="31">
        <f t="shared" si="175"/>
        <v>0</v>
      </c>
      <c r="AC332" s="31">
        <f t="shared" si="176"/>
        <v>0</v>
      </c>
      <c r="AD332" s="31" t="str">
        <f t="shared" si="177"/>
        <v/>
      </c>
      <c r="AE332" s="31">
        <f t="shared" si="178"/>
        <v>0</v>
      </c>
      <c r="AF332" s="31">
        <f t="shared" si="179"/>
        <v>0</v>
      </c>
      <c r="AG332" s="31" t="str">
        <f t="shared" si="180"/>
        <v/>
      </c>
      <c r="AH332" s="31">
        <f t="shared" si="181"/>
        <v>0</v>
      </c>
      <c r="AI332" s="31">
        <f t="shared" si="182"/>
        <v>0</v>
      </c>
      <c r="AJ332" s="31" t="str">
        <f t="shared" si="183"/>
        <v/>
      </c>
      <c r="AK332" s="31">
        <f t="shared" si="184"/>
        <v>0</v>
      </c>
      <c r="AL332" s="31">
        <f t="shared" si="185"/>
        <v>0</v>
      </c>
      <c r="AM332" s="243" t="str">
        <f t="shared" si="186"/>
        <v/>
      </c>
      <c r="AN332" s="31">
        <f t="shared" si="187"/>
        <v>0</v>
      </c>
      <c r="AO332" s="31">
        <f t="shared" si="188"/>
        <v>0</v>
      </c>
      <c r="AR332" s="31" t="str">
        <f t="shared" si="166"/>
        <v/>
      </c>
      <c r="AS332" s="32" t="str">
        <f t="shared" si="189"/>
        <v/>
      </c>
      <c r="AT332" s="31" t="str">
        <f t="shared" si="190"/>
        <v/>
      </c>
      <c r="AU332" s="32">
        <f t="shared" si="191"/>
        <v>0</v>
      </c>
      <c r="AW332" s="31" t="str">
        <f t="shared" si="162"/>
        <v/>
      </c>
      <c r="AX332" s="32" t="str">
        <f t="shared" si="192"/>
        <v/>
      </c>
      <c r="AY332" s="192">
        <f t="shared" si="163"/>
        <v>0</v>
      </c>
    </row>
    <row r="333" spans="1:51" ht="20.100000000000001" customHeight="1" thickBot="1" x14ac:dyDescent="0.45">
      <c r="A333" s="117" t="str">
        <f t="shared" si="167"/>
        <v/>
      </c>
      <c r="B333" s="106" t="s">
        <v>1284</v>
      </c>
      <c r="C333" s="119" t="s">
        <v>186</v>
      </c>
      <c r="D333" s="119" t="s">
        <v>794</v>
      </c>
      <c r="E333" s="118" t="s">
        <v>795</v>
      </c>
      <c r="F333" s="6"/>
      <c r="G333" s="50"/>
      <c r="H333" s="35"/>
      <c r="I333" s="7"/>
      <c r="J333" s="7"/>
      <c r="K333" s="183" t="str">
        <f t="shared" si="164"/>
        <v/>
      </c>
      <c r="L333" s="206"/>
      <c r="M333" s="222" t="str">
        <f t="shared" ref="M333:M396" si="193">IF(AY333&gt;=1,"当会の都合により無効局","")</f>
        <v/>
      </c>
      <c r="N333" s="191" t="str">
        <f t="shared" si="165"/>
        <v/>
      </c>
      <c r="O333" s="191"/>
      <c r="P333" s="191"/>
      <c r="Q333" s="191"/>
      <c r="R333" s="191"/>
      <c r="S333" s="191"/>
      <c r="T333" s="191"/>
      <c r="U333" s="31" t="str">
        <f t="shared" si="168"/>
        <v/>
      </c>
      <c r="V333" s="31">
        <f t="shared" si="169"/>
        <v>0</v>
      </c>
      <c r="W333" s="31">
        <f t="shared" si="170"/>
        <v>0</v>
      </c>
      <c r="X333" s="31" t="str">
        <f t="shared" si="171"/>
        <v/>
      </c>
      <c r="Y333" s="31">
        <f t="shared" si="172"/>
        <v>0</v>
      </c>
      <c r="Z333" s="31">
        <f t="shared" si="173"/>
        <v>0</v>
      </c>
      <c r="AA333" s="31" t="str">
        <f t="shared" si="174"/>
        <v/>
      </c>
      <c r="AB333" s="31">
        <f t="shared" si="175"/>
        <v>0</v>
      </c>
      <c r="AC333" s="31">
        <f t="shared" si="176"/>
        <v>0</v>
      </c>
      <c r="AD333" s="31" t="str">
        <f t="shared" si="177"/>
        <v/>
      </c>
      <c r="AE333" s="31">
        <f t="shared" si="178"/>
        <v>0</v>
      </c>
      <c r="AF333" s="31">
        <f t="shared" si="179"/>
        <v>0</v>
      </c>
      <c r="AG333" s="31" t="str">
        <f t="shared" si="180"/>
        <v/>
      </c>
      <c r="AH333" s="31">
        <f t="shared" si="181"/>
        <v>0</v>
      </c>
      <c r="AI333" s="31">
        <f t="shared" si="182"/>
        <v>0</v>
      </c>
      <c r="AJ333" s="31" t="str">
        <f t="shared" si="183"/>
        <v/>
      </c>
      <c r="AK333" s="31">
        <f t="shared" si="184"/>
        <v>0</v>
      </c>
      <c r="AL333" s="31">
        <f t="shared" si="185"/>
        <v>0</v>
      </c>
      <c r="AM333" s="243" t="str">
        <f t="shared" si="186"/>
        <v/>
      </c>
      <c r="AN333" s="31">
        <f t="shared" si="187"/>
        <v>0</v>
      </c>
      <c r="AO333" s="31">
        <f t="shared" si="188"/>
        <v>0</v>
      </c>
      <c r="AR333" s="31" t="str">
        <f t="shared" si="166"/>
        <v/>
      </c>
      <c r="AS333" s="32" t="str">
        <f t="shared" si="189"/>
        <v/>
      </c>
      <c r="AT333" s="31" t="str">
        <f t="shared" si="190"/>
        <v/>
      </c>
      <c r="AU333" s="32">
        <f t="shared" si="191"/>
        <v>0</v>
      </c>
      <c r="AW333" s="31" t="str">
        <f t="shared" ref="AW333:AW396" si="194">LEFT(F333,6)</f>
        <v/>
      </c>
      <c r="AX333" s="32" t="str">
        <f t="shared" si="192"/>
        <v/>
      </c>
      <c r="AY333" s="192">
        <f t="shared" ref="AY333:AY396" si="195">SUM(AX333)</f>
        <v>0</v>
      </c>
    </row>
    <row r="334" spans="1:51" ht="20.100000000000001" customHeight="1" x14ac:dyDescent="0.4">
      <c r="A334" s="124" t="str">
        <f t="shared" si="167"/>
        <v/>
      </c>
      <c r="B334" s="121" t="s">
        <v>1285</v>
      </c>
      <c r="C334" s="125" t="s">
        <v>186</v>
      </c>
      <c r="D334" s="108" t="s">
        <v>796</v>
      </c>
      <c r="E334" s="106" t="s">
        <v>797</v>
      </c>
      <c r="F334" s="8"/>
      <c r="G334" s="49"/>
      <c r="H334" s="36"/>
      <c r="I334" s="9"/>
      <c r="J334" s="9"/>
      <c r="K334" s="185" t="str">
        <f t="shared" ref="K334:K398" si="196">IF(AU334&gt;=1,"◎","")</f>
        <v/>
      </c>
      <c r="L334" s="205"/>
      <c r="M334" s="221" t="str">
        <f t="shared" si="193"/>
        <v/>
      </c>
      <c r="N334" s="191" t="str">
        <f t="shared" ref="N334:N398" si="197">IF(G334="","",IF(AND(G334&gt;=$AP$10,G334&lt;=$AQ$10),"","指定期間外です。"))</f>
        <v/>
      </c>
      <c r="O334" s="191"/>
      <c r="P334" s="191"/>
      <c r="Q334" s="191"/>
      <c r="R334" s="191"/>
      <c r="S334" s="191"/>
      <c r="T334" s="191"/>
      <c r="U334" s="31" t="str">
        <f t="shared" si="168"/>
        <v/>
      </c>
      <c r="V334" s="31">
        <f t="shared" si="169"/>
        <v>0</v>
      </c>
      <c r="W334" s="31">
        <f t="shared" si="170"/>
        <v>0</v>
      </c>
      <c r="X334" s="31" t="str">
        <f t="shared" si="171"/>
        <v/>
      </c>
      <c r="Y334" s="31">
        <f t="shared" si="172"/>
        <v>0</v>
      </c>
      <c r="Z334" s="31">
        <f t="shared" si="173"/>
        <v>0</v>
      </c>
      <c r="AA334" s="31" t="str">
        <f t="shared" si="174"/>
        <v/>
      </c>
      <c r="AB334" s="31">
        <f t="shared" si="175"/>
        <v>0</v>
      </c>
      <c r="AC334" s="31">
        <f t="shared" si="176"/>
        <v>0</v>
      </c>
      <c r="AD334" s="31" t="str">
        <f t="shared" si="177"/>
        <v/>
      </c>
      <c r="AE334" s="31">
        <f t="shared" si="178"/>
        <v>0</v>
      </c>
      <c r="AF334" s="31">
        <f t="shared" si="179"/>
        <v>0</v>
      </c>
      <c r="AG334" s="31" t="str">
        <f t="shared" si="180"/>
        <v/>
      </c>
      <c r="AH334" s="31">
        <f t="shared" si="181"/>
        <v>0</v>
      </c>
      <c r="AI334" s="31">
        <f t="shared" si="182"/>
        <v>0</v>
      </c>
      <c r="AJ334" s="31" t="str">
        <f t="shared" si="183"/>
        <v/>
      </c>
      <c r="AK334" s="31">
        <f t="shared" si="184"/>
        <v>0</v>
      </c>
      <c r="AL334" s="31">
        <f t="shared" si="185"/>
        <v>0</v>
      </c>
      <c r="AM334" s="243" t="str">
        <f t="shared" si="186"/>
        <v/>
      </c>
      <c r="AN334" s="31">
        <f t="shared" si="187"/>
        <v>0</v>
      </c>
      <c r="AO334" s="31">
        <f t="shared" si="188"/>
        <v>0</v>
      </c>
      <c r="AR334" s="31" t="str">
        <f t="shared" ref="AR334:AR397" si="198">LEFT(F334,6)</f>
        <v/>
      </c>
      <c r="AS334" s="32" t="str">
        <f t="shared" si="189"/>
        <v/>
      </c>
      <c r="AT334" s="31" t="str">
        <f t="shared" si="190"/>
        <v/>
      </c>
      <c r="AU334" s="32">
        <f t="shared" si="191"/>
        <v>0</v>
      </c>
      <c r="AW334" s="31" t="str">
        <f t="shared" si="194"/>
        <v/>
      </c>
      <c r="AX334" s="32" t="str">
        <f t="shared" si="192"/>
        <v/>
      </c>
      <c r="AY334" s="192">
        <f t="shared" si="195"/>
        <v>0</v>
      </c>
    </row>
    <row r="335" spans="1:51" ht="20.100000000000001" customHeight="1" x14ac:dyDescent="0.4">
      <c r="A335" s="110" t="str">
        <f t="shared" si="167"/>
        <v/>
      </c>
      <c r="B335" s="111" t="s">
        <v>1286</v>
      </c>
      <c r="C335" s="112" t="s">
        <v>186</v>
      </c>
      <c r="D335" s="113" t="s">
        <v>798</v>
      </c>
      <c r="E335" s="111" t="s">
        <v>799</v>
      </c>
      <c r="F335" s="4"/>
      <c r="G335" s="47"/>
      <c r="H335" s="12"/>
      <c r="I335" s="5"/>
      <c r="J335" s="5"/>
      <c r="K335" s="182" t="str">
        <f t="shared" si="196"/>
        <v/>
      </c>
      <c r="L335" s="204"/>
      <c r="M335" s="219" t="str">
        <f t="shared" si="193"/>
        <v/>
      </c>
      <c r="N335" s="191" t="str">
        <f t="shared" si="197"/>
        <v/>
      </c>
      <c r="O335" s="191"/>
      <c r="P335" s="191"/>
      <c r="Q335" s="191"/>
      <c r="R335" s="191"/>
      <c r="S335" s="191"/>
      <c r="T335" s="191"/>
      <c r="U335" s="31" t="str">
        <f t="shared" si="168"/>
        <v/>
      </c>
      <c r="V335" s="31">
        <f t="shared" si="169"/>
        <v>0</v>
      </c>
      <c r="W335" s="31">
        <f t="shared" si="170"/>
        <v>0</v>
      </c>
      <c r="X335" s="31" t="str">
        <f t="shared" si="171"/>
        <v/>
      </c>
      <c r="Y335" s="31">
        <f t="shared" si="172"/>
        <v>0</v>
      </c>
      <c r="Z335" s="31">
        <f t="shared" si="173"/>
        <v>0</v>
      </c>
      <c r="AA335" s="31" t="str">
        <f t="shared" si="174"/>
        <v/>
      </c>
      <c r="AB335" s="31">
        <f t="shared" si="175"/>
        <v>0</v>
      </c>
      <c r="AC335" s="31">
        <f t="shared" si="176"/>
        <v>0</v>
      </c>
      <c r="AD335" s="31" t="str">
        <f t="shared" si="177"/>
        <v/>
      </c>
      <c r="AE335" s="31">
        <f t="shared" si="178"/>
        <v>0</v>
      </c>
      <c r="AF335" s="31">
        <f t="shared" si="179"/>
        <v>0</v>
      </c>
      <c r="AG335" s="31" t="str">
        <f t="shared" si="180"/>
        <v/>
      </c>
      <c r="AH335" s="31">
        <f t="shared" si="181"/>
        <v>0</v>
      </c>
      <c r="AI335" s="31">
        <f t="shared" si="182"/>
        <v>0</v>
      </c>
      <c r="AJ335" s="31" t="str">
        <f t="shared" si="183"/>
        <v/>
      </c>
      <c r="AK335" s="31">
        <f t="shared" si="184"/>
        <v>0</v>
      </c>
      <c r="AL335" s="31">
        <f t="shared" si="185"/>
        <v>0</v>
      </c>
      <c r="AM335" s="243" t="str">
        <f t="shared" si="186"/>
        <v/>
      </c>
      <c r="AN335" s="31">
        <f t="shared" si="187"/>
        <v>0</v>
      </c>
      <c r="AO335" s="31">
        <f t="shared" si="188"/>
        <v>0</v>
      </c>
      <c r="AR335" s="31" t="str">
        <f t="shared" si="198"/>
        <v/>
      </c>
      <c r="AS335" s="32" t="str">
        <f t="shared" si="189"/>
        <v/>
      </c>
      <c r="AT335" s="31" t="str">
        <f t="shared" si="190"/>
        <v/>
      </c>
      <c r="AU335" s="32">
        <f t="shared" si="191"/>
        <v>0</v>
      </c>
      <c r="AW335" s="31" t="str">
        <f t="shared" si="194"/>
        <v/>
      </c>
      <c r="AX335" s="32" t="str">
        <f t="shared" si="192"/>
        <v/>
      </c>
      <c r="AY335" s="192">
        <f t="shared" si="195"/>
        <v>0</v>
      </c>
    </row>
    <row r="336" spans="1:51" ht="20.100000000000001" customHeight="1" x14ac:dyDescent="0.4">
      <c r="A336" s="110" t="str">
        <f t="shared" si="167"/>
        <v/>
      </c>
      <c r="B336" s="106" t="s">
        <v>1287</v>
      </c>
      <c r="C336" s="112" t="s">
        <v>186</v>
      </c>
      <c r="D336" s="113" t="s">
        <v>800</v>
      </c>
      <c r="E336" s="111" t="s">
        <v>801</v>
      </c>
      <c r="F336" s="4"/>
      <c r="G336" s="47"/>
      <c r="H336" s="12"/>
      <c r="I336" s="5"/>
      <c r="J336" s="5"/>
      <c r="K336" s="182" t="str">
        <f t="shared" si="196"/>
        <v/>
      </c>
      <c r="L336" s="204"/>
      <c r="M336" s="219" t="str">
        <f t="shared" si="193"/>
        <v/>
      </c>
      <c r="N336" s="191" t="str">
        <f t="shared" si="197"/>
        <v/>
      </c>
      <c r="O336" s="191"/>
      <c r="P336" s="191"/>
      <c r="Q336" s="191"/>
      <c r="R336" s="191"/>
      <c r="S336" s="191"/>
      <c r="T336" s="191"/>
      <c r="U336" s="31" t="str">
        <f t="shared" si="168"/>
        <v/>
      </c>
      <c r="V336" s="31">
        <f t="shared" si="169"/>
        <v>0</v>
      </c>
      <c r="W336" s="31">
        <f t="shared" si="170"/>
        <v>0</v>
      </c>
      <c r="X336" s="31" t="str">
        <f t="shared" si="171"/>
        <v/>
      </c>
      <c r="Y336" s="31">
        <f t="shared" si="172"/>
        <v>0</v>
      </c>
      <c r="Z336" s="31">
        <f t="shared" si="173"/>
        <v>0</v>
      </c>
      <c r="AA336" s="31" t="str">
        <f t="shared" si="174"/>
        <v/>
      </c>
      <c r="AB336" s="31">
        <f t="shared" si="175"/>
        <v>0</v>
      </c>
      <c r="AC336" s="31">
        <f t="shared" si="176"/>
        <v>0</v>
      </c>
      <c r="AD336" s="31" t="str">
        <f t="shared" si="177"/>
        <v/>
      </c>
      <c r="AE336" s="31">
        <f t="shared" si="178"/>
        <v>0</v>
      </c>
      <c r="AF336" s="31">
        <f t="shared" si="179"/>
        <v>0</v>
      </c>
      <c r="AG336" s="31" t="str">
        <f t="shared" si="180"/>
        <v/>
      </c>
      <c r="AH336" s="31">
        <f t="shared" si="181"/>
        <v>0</v>
      </c>
      <c r="AI336" s="31">
        <f t="shared" si="182"/>
        <v>0</v>
      </c>
      <c r="AJ336" s="31" t="str">
        <f t="shared" si="183"/>
        <v/>
      </c>
      <c r="AK336" s="31">
        <f t="shared" si="184"/>
        <v>0</v>
      </c>
      <c r="AL336" s="31">
        <f t="shared" si="185"/>
        <v>0</v>
      </c>
      <c r="AM336" s="243" t="str">
        <f t="shared" si="186"/>
        <v/>
      </c>
      <c r="AN336" s="31">
        <f t="shared" si="187"/>
        <v>0</v>
      </c>
      <c r="AO336" s="31">
        <f t="shared" si="188"/>
        <v>0</v>
      </c>
      <c r="AR336" s="31" t="str">
        <f t="shared" si="198"/>
        <v/>
      </c>
      <c r="AS336" s="32" t="str">
        <f t="shared" si="189"/>
        <v/>
      </c>
      <c r="AT336" s="31" t="str">
        <f t="shared" si="190"/>
        <v/>
      </c>
      <c r="AU336" s="32">
        <f t="shared" si="191"/>
        <v>0</v>
      </c>
      <c r="AW336" s="31" t="str">
        <f t="shared" si="194"/>
        <v/>
      </c>
      <c r="AX336" s="32" t="str">
        <f t="shared" si="192"/>
        <v/>
      </c>
      <c r="AY336" s="192">
        <f t="shared" si="195"/>
        <v>0</v>
      </c>
    </row>
    <row r="337" spans="1:51" ht="20.100000000000001" customHeight="1" x14ac:dyDescent="0.4">
      <c r="A337" s="110" t="str">
        <f t="shared" si="167"/>
        <v/>
      </c>
      <c r="B337" s="114" t="s">
        <v>1288</v>
      </c>
      <c r="C337" s="115" t="s">
        <v>187</v>
      </c>
      <c r="D337" s="113" t="s">
        <v>802</v>
      </c>
      <c r="E337" s="111" t="s">
        <v>803</v>
      </c>
      <c r="F337" s="4"/>
      <c r="G337" s="47"/>
      <c r="H337" s="12"/>
      <c r="I337" s="5"/>
      <c r="J337" s="5"/>
      <c r="K337" s="182" t="str">
        <f t="shared" si="196"/>
        <v/>
      </c>
      <c r="L337" s="204"/>
      <c r="M337" s="219" t="str">
        <f t="shared" si="193"/>
        <v/>
      </c>
      <c r="N337" s="191" t="str">
        <f t="shared" si="197"/>
        <v/>
      </c>
      <c r="O337" s="191"/>
      <c r="P337" s="191"/>
      <c r="Q337" s="191"/>
      <c r="R337" s="191"/>
      <c r="S337" s="191"/>
      <c r="T337" s="191"/>
      <c r="U337" s="31" t="str">
        <f t="shared" si="168"/>
        <v/>
      </c>
      <c r="V337" s="31">
        <f t="shared" si="169"/>
        <v>0</v>
      </c>
      <c r="W337" s="31">
        <f t="shared" si="170"/>
        <v>0</v>
      </c>
      <c r="X337" s="31" t="str">
        <f t="shared" si="171"/>
        <v/>
      </c>
      <c r="Y337" s="31">
        <f t="shared" si="172"/>
        <v>0</v>
      </c>
      <c r="Z337" s="31">
        <f t="shared" si="173"/>
        <v>0</v>
      </c>
      <c r="AA337" s="31" t="str">
        <f t="shared" si="174"/>
        <v/>
      </c>
      <c r="AB337" s="31">
        <f t="shared" si="175"/>
        <v>0</v>
      </c>
      <c r="AC337" s="31">
        <f t="shared" si="176"/>
        <v>0</v>
      </c>
      <c r="AD337" s="31" t="str">
        <f t="shared" si="177"/>
        <v/>
      </c>
      <c r="AE337" s="31">
        <f t="shared" si="178"/>
        <v>0</v>
      </c>
      <c r="AF337" s="31">
        <f t="shared" si="179"/>
        <v>0</v>
      </c>
      <c r="AG337" s="31" t="str">
        <f t="shared" si="180"/>
        <v/>
      </c>
      <c r="AH337" s="31">
        <f t="shared" si="181"/>
        <v>0</v>
      </c>
      <c r="AI337" s="31">
        <f t="shared" si="182"/>
        <v>0</v>
      </c>
      <c r="AJ337" s="31" t="str">
        <f t="shared" si="183"/>
        <v/>
      </c>
      <c r="AK337" s="31">
        <f t="shared" si="184"/>
        <v>0</v>
      </c>
      <c r="AL337" s="31">
        <f t="shared" si="185"/>
        <v>0</v>
      </c>
      <c r="AM337" s="243" t="str">
        <f t="shared" si="186"/>
        <v/>
      </c>
      <c r="AN337" s="31">
        <f t="shared" si="187"/>
        <v>0</v>
      </c>
      <c r="AO337" s="31">
        <f t="shared" si="188"/>
        <v>0</v>
      </c>
      <c r="AR337" s="31" t="str">
        <f t="shared" si="198"/>
        <v/>
      </c>
      <c r="AS337" s="32" t="str">
        <f t="shared" si="189"/>
        <v/>
      </c>
      <c r="AT337" s="31" t="str">
        <f t="shared" si="190"/>
        <v/>
      </c>
      <c r="AU337" s="32">
        <f t="shared" si="191"/>
        <v>0</v>
      </c>
      <c r="AW337" s="31" t="str">
        <f t="shared" si="194"/>
        <v/>
      </c>
      <c r="AX337" s="32" t="str">
        <f t="shared" si="192"/>
        <v/>
      </c>
      <c r="AY337" s="192">
        <f t="shared" si="195"/>
        <v>0</v>
      </c>
    </row>
    <row r="338" spans="1:51" ht="20.100000000000001" customHeight="1" x14ac:dyDescent="0.4">
      <c r="A338" s="110" t="str">
        <f t="shared" si="167"/>
        <v/>
      </c>
      <c r="B338" s="106" t="s">
        <v>1289</v>
      </c>
      <c r="C338" s="112" t="s">
        <v>186</v>
      </c>
      <c r="D338" s="113" t="s">
        <v>804</v>
      </c>
      <c r="E338" s="111" t="s">
        <v>805</v>
      </c>
      <c r="F338" s="4"/>
      <c r="G338" s="47"/>
      <c r="H338" s="12"/>
      <c r="I338" s="5"/>
      <c r="J338" s="5"/>
      <c r="K338" s="182" t="str">
        <f t="shared" si="196"/>
        <v/>
      </c>
      <c r="L338" s="204"/>
      <c r="M338" s="219" t="str">
        <f t="shared" si="193"/>
        <v/>
      </c>
      <c r="N338" s="191" t="str">
        <f t="shared" si="197"/>
        <v/>
      </c>
      <c r="O338" s="191"/>
      <c r="P338" s="191"/>
      <c r="Q338" s="191"/>
      <c r="R338" s="191"/>
      <c r="S338" s="191"/>
      <c r="T338" s="191"/>
      <c r="U338" s="31" t="str">
        <f t="shared" si="168"/>
        <v/>
      </c>
      <c r="V338" s="31">
        <f t="shared" si="169"/>
        <v>0</v>
      </c>
      <c r="W338" s="31">
        <f t="shared" si="170"/>
        <v>0</v>
      </c>
      <c r="X338" s="31" t="str">
        <f t="shared" si="171"/>
        <v/>
      </c>
      <c r="Y338" s="31">
        <f t="shared" si="172"/>
        <v>0</v>
      </c>
      <c r="Z338" s="31">
        <f t="shared" si="173"/>
        <v>0</v>
      </c>
      <c r="AA338" s="31" t="str">
        <f t="shared" si="174"/>
        <v/>
      </c>
      <c r="AB338" s="31">
        <f t="shared" si="175"/>
        <v>0</v>
      </c>
      <c r="AC338" s="31">
        <f t="shared" si="176"/>
        <v>0</v>
      </c>
      <c r="AD338" s="31" t="str">
        <f t="shared" si="177"/>
        <v/>
      </c>
      <c r="AE338" s="31">
        <f t="shared" si="178"/>
        <v>0</v>
      </c>
      <c r="AF338" s="31">
        <f t="shared" si="179"/>
        <v>0</v>
      </c>
      <c r="AG338" s="31" t="str">
        <f t="shared" si="180"/>
        <v/>
      </c>
      <c r="AH338" s="31">
        <f t="shared" si="181"/>
        <v>0</v>
      </c>
      <c r="AI338" s="31">
        <f t="shared" si="182"/>
        <v>0</v>
      </c>
      <c r="AJ338" s="31" t="str">
        <f t="shared" si="183"/>
        <v/>
      </c>
      <c r="AK338" s="31">
        <f t="shared" si="184"/>
        <v>0</v>
      </c>
      <c r="AL338" s="31">
        <f t="shared" si="185"/>
        <v>0</v>
      </c>
      <c r="AM338" s="243" t="str">
        <f t="shared" si="186"/>
        <v/>
      </c>
      <c r="AN338" s="31">
        <f t="shared" si="187"/>
        <v>0</v>
      </c>
      <c r="AO338" s="31">
        <f t="shared" si="188"/>
        <v>0</v>
      </c>
      <c r="AR338" s="31" t="str">
        <f t="shared" si="198"/>
        <v/>
      </c>
      <c r="AS338" s="32" t="str">
        <f t="shared" si="189"/>
        <v/>
      </c>
      <c r="AT338" s="31" t="str">
        <f t="shared" si="190"/>
        <v/>
      </c>
      <c r="AU338" s="32">
        <f t="shared" si="191"/>
        <v>0</v>
      </c>
      <c r="AW338" s="31" t="str">
        <f t="shared" si="194"/>
        <v/>
      </c>
      <c r="AX338" s="32" t="str">
        <f t="shared" si="192"/>
        <v/>
      </c>
      <c r="AY338" s="192">
        <f t="shared" si="195"/>
        <v>0</v>
      </c>
    </row>
    <row r="339" spans="1:51" ht="20.100000000000001" customHeight="1" thickBot="1" x14ac:dyDescent="0.45">
      <c r="A339" s="117" t="str">
        <f t="shared" si="167"/>
        <v/>
      </c>
      <c r="B339" s="106" t="s">
        <v>1290</v>
      </c>
      <c r="C339" s="119" t="s">
        <v>186</v>
      </c>
      <c r="D339" s="119" t="s">
        <v>19</v>
      </c>
      <c r="E339" s="118" t="s">
        <v>20</v>
      </c>
      <c r="F339" s="6"/>
      <c r="G339" s="50"/>
      <c r="H339" s="35"/>
      <c r="I339" s="7"/>
      <c r="J339" s="7"/>
      <c r="K339" s="183" t="str">
        <f t="shared" si="196"/>
        <v/>
      </c>
      <c r="L339" s="206"/>
      <c r="M339" s="222" t="str">
        <f t="shared" si="193"/>
        <v/>
      </c>
      <c r="N339" s="191" t="str">
        <f t="shared" si="197"/>
        <v/>
      </c>
      <c r="O339" s="191"/>
      <c r="P339" s="191"/>
      <c r="Q339" s="191"/>
      <c r="R339" s="191"/>
      <c r="S339" s="191"/>
      <c r="T339" s="191"/>
      <c r="U339" s="31" t="str">
        <f t="shared" si="168"/>
        <v/>
      </c>
      <c r="V339" s="31">
        <f t="shared" si="169"/>
        <v>0</v>
      </c>
      <c r="W339" s="31">
        <f t="shared" si="170"/>
        <v>0</v>
      </c>
      <c r="X339" s="31" t="str">
        <f t="shared" si="171"/>
        <v/>
      </c>
      <c r="Y339" s="31">
        <f t="shared" si="172"/>
        <v>0</v>
      </c>
      <c r="Z339" s="31">
        <f t="shared" si="173"/>
        <v>0</v>
      </c>
      <c r="AA339" s="31" t="str">
        <f t="shared" si="174"/>
        <v/>
      </c>
      <c r="AB339" s="31">
        <f t="shared" si="175"/>
        <v>0</v>
      </c>
      <c r="AC339" s="31">
        <f t="shared" si="176"/>
        <v>0</v>
      </c>
      <c r="AD339" s="31" t="str">
        <f t="shared" si="177"/>
        <v/>
      </c>
      <c r="AE339" s="31">
        <f t="shared" si="178"/>
        <v>0</v>
      </c>
      <c r="AF339" s="31">
        <f t="shared" si="179"/>
        <v>0</v>
      </c>
      <c r="AG339" s="31" t="str">
        <f t="shared" si="180"/>
        <v/>
      </c>
      <c r="AH339" s="31">
        <f t="shared" si="181"/>
        <v>0</v>
      </c>
      <c r="AI339" s="31">
        <f t="shared" si="182"/>
        <v>0</v>
      </c>
      <c r="AJ339" s="31" t="str">
        <f t="shared" si="183"/>
        <v/>
      </c>
      <c r="AK339" s="31">
        <f t="shared" si="184"/>
        <v>0</v>
      </c>
      <c r="AL339" s="31">
        <f t="shared" si="185"/>
        <v>0</v>
      </c>
      <c r="AM339" s="243" t="str">
        <f t="shared" si="186"/>
        <v/>
      </c>
      <c r="AN339" s="31">
        <f t="shared" si="187"/>
        <v>0</v>
      </c>
      <c r="AO339" s="31">
        <f t="shared" si="188"/>
        <v>0</v>
      </c>
      <c r="AR339" s="31" t="str">
        <f t="shared" si="198"/>
        <v/>
      </c>
      <c r="AS339" s="32" t="str">
        <f t="shared" si="189"/>
        <v/>
      </c>
      <c r="AT339" s="31" t="str">
        <f t="shared" si="190"/>
        <v/>
      </c>
      <c r="AU339" s="32">
        <f t="shared" si="191"/>
        <v>0</v>
      </c>
      <c r="AW339" s="31" t="str">
        <f t="shared" si="194"/>
        <v/>
      </c>
      <c r="AX339" s="32" t="str">
        <f t="shared" si="192"/>
        <v/>
      </c>
      <c r="AY339" s="192">
        <f t="shared" si="195"/>
        <v>0</v>
      </c>
    </row>
    <row r="340" spans="1:51" ht="20.100000000000001" customHeight="1" x14ac:dyDescent="0.4">
      <c r="A340" s="124" t="str">
        <f t="shared" si="167"/>
        <v/>
      </c>
      <c r="B340" s="141" t="s">
        <v>1291</v>
      </c>
      <c r="C340" s="142" t="s">
        <v>1509</v>
      </c>
      <c r="D340" s="108" t="s">
        <v>806</v>
      </c>
      <c r="E340" s="106" t="s">
        <v>807</v>
      </c>
      <c r="F340" s="8"/>
      <c r="G340" s="49"/>
      <c r="H340" s="36"/>
      <c r="I340" s="9"/>
      <c r="J340" s="9"/>
      <c r="K340" s="185" t="str">
        <f t="shared" si="196"/>
        <v/>
      </c>
      <c r="L340" s="205"/>
      <c r="M340" s="221" t="str">
        <f t="shared" si="193"/>
        <v/>
      </c>
      <c r="N340" s="191" t="str">
        <f t="shared" si="197"/>
        <v/>
      </c>
      <c r="O340" s="191"/>
      <c r="P340" s="191"/>
      <c r="Q340" s="191"/>
      <c r="R340" s="191"/>
      <c r="S340" s="191"/>
      <c r="T340" s="191"/>
      <c r="U340" s="31" t="str">
        <f t="shared" si="168"/>
        <v/>
      </c>
      <c r="V340" s="31">
        <f t="shared" si="169"/>
        <v>0</v>
      </c>
      <c r="W340" s="31">
        <f t="shared" si="170"/>
        <v>0</v>
      </c>
      <c r="X340" s="31" t="str">
        <f t="shared" si="171"/>
        <v/>
      </c>
      <c r="Y340" s="31">
        <f t="shared" si="172"/>
        <v>0</v>
      </c>
      <c r="Z340" s="31">
        <f t="shared" si="173"/>
        <v>0</v>
      </c>
      <c r="AA340" s="31" t="str">
        <f t="shared" si="174"/>
        <v/>
      </c>
      <c r="AB340" s="31">
        <f t="shared" si="175"/>
        <v>0</v>
      </c>
      <c r="AC340" s="31">
        <f t="shared" si="176"/>
        <v>0</v>
      </c>
      <c r="AD340" s="31" t="str">
        <f t="shared" si="177"/>
        <v/>
      </c>
      <c r="AE340" s="31">
        <f t="shared" si="178"/>
        <v>0</v>
      </c>
      <c r="AF340" s="31">
        <f t="shared" si="179"/>
        <v>0</v>
      </c>
      <c r="AG340" s="31" t="str">
        <f t="shared" si="180"/>
        <v/>
      </c>
      <c r="AH340" s="31">
        <f t="shared" si="181"/>
        <v>0</v>
      </c>
      <c r="AI340" s="31">
        <f t="shared" si="182"/>
        <v>0</v>
      </c>
      <c r="AJ340" s="31" t="str">
        <f t="shared" si="183"/>
        <v/>
      </c>
      <c r="AK340" s="31">
        <f t="shared" si="184"/>
        <v>0</v>
      </c>
      <c r="AL340" s="31">
        <f t="shared" si="185"/>
        <v>0</v>
      </c>
      <c r="AM340" s="243" t="str">
        <f t="shared" si="186"/>
        <v/>
      </c>
      <c r="AN340" s="31">
        <f t="shared" si="187"/>
        <v>0</v>
      </c>
      <c r="AO340" s="31">
        <f t="shared" si="188"/>
        <v>0</v>
      </c>
      <c r="AR340" s="31" t="str">
        <f t="shared" si="198"/>
        <v/>
      </c>
      <c r="AS340" s="32" t="str">
        <f t="shared" si="189"/>
        <v/>
      </c>
      <c r="AT340" s="31" t="str">
        <f t="shared" si="190"/>
        <v/>
      </c>
      <c r="AU340" s="32">
        <f t="shared" si="191"/>
        <v>0</v>
      </c>
      <c r="AW340" s="31" t="str">
        <f t="shared" si="194"/>
        <v/>
      </c>
      <c r="AX340" s="32" t="str">
        <f t="shared" si="192"/>
        <v/>
      </c>
      <c r="AY340" s="192">
        <f t="shared" si="195"/>
        <v>0</v>
      </c>
    </row>
    <row r="341" spans="1:51" ht="20.100000000000001" customHeight="1" x14ac:dyDescent="0.4">
      <c r="A341" s="110" t="str">
        <f t="shared" si="167"/>
        <v/>
      </c>
      <c r="B341" s="114" t="s">
        <v>1292</v>
      </c>
      <c r="C341" s="116" t="s">
        <v>187</v>
      </c>
      <c r="D341" s="113" t="s">
        <v>808</v>
      </c>
      <c r="E341" s="111" t="s">
        <v>809</v>
      </c>
      <c r="F341" s="4"/>
      <c r="G341" s="47"/>
      <c r="H341" s="12"/>
      <c r="I341" s="5"/>
      <c r="J341" s="5"/>
      <c r="K341" s="182" t="str">
        <f t="shared" si="196"/>
        <v/>
      </c>
      <c r="L341" s="204"/>
      <c r="M341" s="219" t="str">
        <f t="shared" si="193"/>
        <v/>
      </c>
      <c r="N341" s="191" t="str">
        <f t="shared" si="197"/>
        <v/>
      </c>
      <c r="O341" s="191"/>
      <c r="P341" s="191"/>
      <c r="Q341" s="191"/>
      <c r="R341" s="191"/>
      <c r="S341" s="191"/>
      <c r="T341" s="191"/>
      <c r="U341" s="31" t="str">
        <f t="shared" si="168"/>
        <v/>
      </c>
      <c r="V341" s="31">
        <f t="shared" si="169"/>
        <v>0</v>
      </c>
      <c r="W341" s="31">
        <f t="shared" si="170"/>
        <v>0</v>
      </c>
      <c r="X341" s="31" t="str">
        <f t="shared" si="171"/>
        <v/>
      </c>
      <c r="Y341" s="31">
        <f t="shared" si="172"/>
        <v>0</v>
      </c>
      <c r="Z341" s="31">
        <f t="shared" si="173"/>
        <v>0</v>
      </c>
      <c r="AA341" s="31" t="str">
        <f t="shared" si="174"/>
        <v/>
      </c>
      <c r="AB341" s="31">
        <f t="shared" si="175"/>
        <v>0</v>
      </c>
      <c r="AC341" s="31">
        <f t="shared" si="176"/>
        <v>0</v>
      </c>
      <c r="AD341" s="31" t="str">
        <f t="shared" si="177"/>
        <v/>
      </c>
      <c r="AE341" s="31">
        <f t="shared" si="178"/>
        <v>0</v>
      </c>
      <c r="AF341" s="31">
        <f t="shared" si="179"/>
        <v>0</v>
      </c>
      <c r="AG341" s="31" t="str">
        <f t="shared" si="180"/>
        <v/>
      </c>
      <c r="AH341" s="31">
        <f t="shared" si="181"/>
        <v>0</v>
      </c>
      <c r="AI341" s="31">
        <f t="shared" si="182"/>
        <v>0</v>
      </c>
      <c r="AJ341" s="31" t="str">
        <f t="shared" si="183"/>
        <v/>
      </c>
      <c r="AK341" s="31">
        <f t="shared" si="184"/>
        <v>0</v>
      </c>
      <c r="AL341" s="31">
        <f t="shared" si="185"/>
        <v>0</v>
      </c>
      <c r="AM341" s="243" t="str">
        <f t="shared" si="186"/>
        <v/>
      </c>
      <c r="AN341" s="31">
        <f t="shared" si="187"/>
        <v>0</v>
      </c>
      <c r="AO341" s="31">
        <f t="shared" si="188"/>
        <v>0</v>
      </c>
      <c r="AR341" s="31" t="str">
        <f t="shared" si="198"/>
        <v/>
      </c>
      <c r="AS341" s="32" t="str">
        <f t="shared" si="189"/>
        <v/>
      </c>
      <c r="AT341" s="31" t="str">
        <f t="shared" si="190"/>
        <v/>
      </c>
      <c r="AU341" s="32">
        <f t="shared" si="191"/>
        <v>0</v>
      </c>
      <c r="AW341" s="31" t="str">
        <f t="shared" si="194"/>
        <v/>
      </c>
      <c r="AX341" s="32" t="str">
        <f t="shared" si="192"/>
        <v/>
      </c>
      <c r="AY341" s="192">
        <f t="shared" si="195"/>
        <v>0</v>
      </c>
    </row>
    <row r="342" spans="1:51" ht="20.100000000000001" customHeight="1" thickBot="1" x14ac:dyDescent="0.45">
      <c r="A342" s="117" t="str">
        <f t="shared" si="167"/>
        <v/>
      </c>
      <c r="B342" s="129" t="s">
        <v>1293</v>
      </c>
      <c r="C342" s="130" t="s">
        <v>187</v>
      </c>
      <c r="D342" s="119" t="s">
        <v>810</v>
      </c>
      <c r="E342" s="118" t="s">
        <v>811</v>
      </c>
      <c r="F342" s="6"/>
      <c r="G342" s="50"/>
      <c r="H342" s="35"/>
      <c r="I342" s="7"/>
      <c r="J342" s="7"/>
      <c r="K342" s="183" t="str">
        <f t="shared" si="196"/>
        <v/>
      </c>
      <c r="L342" s="206"/>
      <c r="M342" s="222" t="str">
        <f t="shared" si="193"/>
        <v/>
      </c>
      <c r="N342" s="191" t="str">
        <f t="shared" si="197"/>
        <v/>
      </c>
      <c r="O342" s="191"/>
      <c r="P342" s="191"/>
      <c r="Q342" s="191"/>
      <c r="R342" s="191"/>
      <c r="S342" s="191"/>
      <c r="T342" s="191"/>
      <c r="U342" s="31" t="str">
        <f t="shared" si="168"/>
        <v/>
      </c>
      <c r="V342" s="31">
        <f t="shared" si="169"/>
        <v>0</v>
      </c>
      <c r="W342" s="31">
        <f t="shared" si="170"/>
        <v>0</v>
      </c>
      <c r="X342" s="31" t="str">
        <f t="shared" si="171"/>
        <v/>
      </c>
      <c r="Y342" s="31">
        <f t="shared" si="172"/>
        <v>0</v>
      </c>
      <c r="Z342" s="31">
        <f t="shared" si="173"/>
        <v>0</v>
      </c>
      <c r="AA342" s="31" t="str">
        <f t="shared" si="174"/>
        <v/>
      </c>
      <c r="AB342" s="31">
        <f t="shared" si="175"/>
        <v>0</v>
      </c>
      <c r="AC342" s="31">
        <f t="shared" si="176"/>
        <v>0</v>
      </c>
      <c r="AD342" s="31" t="str">
        <f t="shared" si="177"/>
        <v/>
      </c>
      <c r="AE342" s="31">
        <f t="shared" si="178"/>
        <v>0</v>
      </c>
      <c r="AF342" s="31">
        <f t="shared" si="179"/>
        <v>0</v>
      </c>
      <c r="AG342" s="31" t="str">
        <f t="shared" si="180"/>
        <v/>
      </c>
      <c r="AH342" s="31">
        <f t="shared" si="181"/>
        <v>0</v>
      </c>
      <c r="AI342" s="31">
        <f t="shared" si="182"/>
        <v>0</v>
      </c>
      <c r="AJ342" s="31" t="str">
        <f t="shared" si="183"/>
        <v/>
      </c>
      <c r="AK342" s="31">
        <f t="shared" si="184"/>
        <v>0</v>
      </c>
      <c r="AL342" s="31">
        <f t="shared" si="185"/>
        <v>0</v>
      </c>
      <c r="AM342" s="243" t="str">
        <f t="shared" si="186"/>
        <v/>
      </c>
      <c r="AN342" s="31">
        <f t="shared" si="187"/>
        <v>0</v>
      </c>
      <c r="AO342" s="31">
        <f t="shared" si="188"/>
        <v>0</v>
      </c>
      <c r="AR342" s="31" t="str">
        <f t="shared" si="198"/>
        <v/>
      </c>
      <c r="AS342" s="32" t="str">
        <f t="shared" si="189"/>
        <v/>
      </c>
      <c r="AT342" s="31" t="str">
        <f t="shared" si="190"/>
        <v/>
      </c>
      <c r="AU342" s="32">
        <f t="shared" si="191"/>
        <v>0</v>
      </c>
      <c r="AW342" s="31" t="str">
        <f t="shared" si="194"/>
        <v/>
      </c>
      <c r="AX342" s="32" t="str">
        <f t="shared" si="192"/>
        <v/>
      </c>
      <c r="AY342" s="192">
        <f t="shared" si="195"/>
        <v>0</v>
      </c>
    </row>
    <row r="343" spans="1:51" ht="20.100000000000001" customHeight="1" x14ac:dyDescent="0.4">
      <c r="A343" s="143" t="str">
        <f t="shared" si="167"/>
        <v/>
      </c>
      <c r="B343" s="106" t="s">
        <v>1294</v>
      </c>
      <c r="C343" s="125" t="s">
        <v>186</v>
      </c>
      <c r="D343" s="108" t="s">
        <v>812</v>
      </c>
      <c r="E343" s="106" t="s">
        <v>813</v>
      </c>
      <c r="F343" s="8"/>
      <c r="G343" s="49"/>
      <c r="H343" s="36"/>
      <c r="I343" s="9"/>
      <c r="J343" s="9"/>
      <c r="K343" s="185" t="str">
        <f t="shared" si="196"/>
        <v/>
      </c>
      <c r="L343" s="205"/>
      <c r="M343" s="221" t="str">
        <f t="shared" si="193"/>
        <v/>
      </c>
      <c r="N343" s="191" t="str">
        <f t="shared" si="197"/>
        <v/>
      </c>
      <c r="O343" s="191"/>
      <c r="P343" s="191"/>
      <c r="Q343" s="191"/>
      <c r="R343" s="191"/>
      <c r="S343" s="191"/>
      <c r="T343" s="191"/>
      <c r="U343" s="31" t="str">
        <f t="shared" si="168"/>
        <v/>
      </c>
      <c r="V343" s="31">
        <f t="shared" si="169"/>
        <v>0</v>
      </c>
      <c r="W343" s="31">
        <f t="shared" si="170"/>
        <v>0</v>
      </c>
      <c r="X343" s="31" t="str">
        <f t="shared" si="171"/>
        <v/>
      </c>
      <c r="Y343" s="31">
        <f t="shared" si="172"/>
        <v>0</v>
      </c>
      <c r="Z343" s="31">
        <f t="shared" si="173"/>
        <v>0</v>
      </c>
      <c r="AA343" s="31" t="str">
        <f t="shared" si="174"/>
        <v/>
      </c>
      <c r="AB343" s="31">
        <f t="shared" si="175"/>
        <v>0</v>
      </c>
      <c r="AC343" s="31">
        <f t="shared" si="176"/>
        <v>0</v>
      </c>
      <c r="AD343" s="31" t="str">
        <f t="shared" si="177"/>
        <v/>
      </c>
      <c r="AE343" s="31">
        <f t="shared" si="178"/>
        <v>0</v>
      </c>
      <c r="AF343" s="31">
        <f t="shared" si="179"/>
        <v>0</v>
      </c>
      <c r="AG343" s="31" t="str">
        <f t="shared" si="180"/>
        <v/>
      </c>
      <c r="AH343" s="31">
        <f t="shared" si="181"/>
        <v>0</v>
      </c>
      <c r="AI343" s="31">
        <f t="shared" si="182"/>
        <v>0</v>
      </c>
      <c r="AJ343" s="31" t="str">
        <f t="shared" si="183"/>
        <v/>
      </c>
      <c r="AK343" s="31">
        <f t="shared" si="184"/>
        <v>0</v>
      </c>
      <c r="AL343" s="31">
        <f t="shared" si="185"/>
        <v>0</v>
      </c>
      <c r="AM343" s="243" t="str">
        <f t="shared" si="186"/>
        <v/>
      </c>
      <c r="AN343" s="31">
        <f t="shared" si="187"/>
        <v>0</v>
      </c>
      <c r="AO343" s="31">
        <f t="shared" si="188"/>
        <v>0</v>
      </c>
      <c r="AR343" s="31" t="str">
        <f t="shared" si="198"/>
        <v/>
      </c>
      <c r="AS343" s="32" t="str">
        <f t="shared" si="189"/>
        <v/>
      </c>
      <c r="AT343" s="31" t="str">
        <f t="shared" si="190"/>
        <v/>
      </c>
      <c r="AU343" s="32">
        <f t="shared" si="191"/>
        <v>0</v>
      </c>
      <c r="AW343" s="31" t="str">
        <f t="shared" si="194"/>
        <v/>
      </c>
      <c r="AX343" s="32" t="str">
        <f t="shared" si="192"/>
        <v/>
      </c>
      <c r="AY343" s="192">
        <f t="shared" si="195"/>
        <v>0</v>
      </c>
    </row>
    <row r="344" spans="1:51" ht="20.100000000000001" customHeight="1" x14ac:dyDescent="0.4">
      <c r="A344" s="144" t="str">
        <f t="shared" si="167"/>
        <v/>
      </c>
      <c r="B344" s="111" t="s">
        <v>1295</v>
      </c>
      <c r="C344" s="112" t="s">
        <v>186</v>
      </c>
      <c r="D344" s="113" t="s">
        <v>814</v>
      </c>
      <c r="E344" s="111" t="s">
        <v>815</v>
      </c>
      <c r="F344" s="4"/>
      <c r="G344" s="47"/>
      <c r="H344" s="12"/>
      <c r="I344" s="5"/>
      <c r="J344" s="5"/>
      <c r="K344" s="182" t="str">
        <f t="shared" si="196"/>
        <v/>
      </c>
      <c r="L344" s="204"/>
      <c r="M344" s="219" t="str">
        <f t="shared" si="193"/>
        <v/>
      </c>
      <c r="N344" s="191" t="str">
        <f t="shared" si="197"/>
        <v/>
      </c>
      <c r="O344" s="191"/>
      <c r="P344" s="191"/>
      <c r="Q344" s="191"/>
      <c r="R344" s="191"/>
      <c r="S344" s="191"/>
      <c r="T344" s="191"/>
      <c r="U344" s="31" t="str">
        <f t="shared" si="168"/>
        <v/>
      </c>
      <c r="V344" s="31">
        <f t="shared" si="169"/>
        <v>0</v>
      </c>
      <c r="W344" s="31">
        <f t="shared" si="170"/>
        <v>0</v>
      </c>
      <c r="X344" s="31" t="str">
        <f t="shared" si="171"/>
        <v/>
      </c>
      <c r="Y344" s="31">
        <f t="shared" si="172"/>
        <v>0</v>
      </c>
      <c r="Z344" s="31">
        <f t="shared" si="173"/>
        <v>0</v>
      </c>
      <c r="AA344" s="31" t="str">
        <f t="shared" si="174"/>
        <v/>
      </c>
      <c r="AB344" s="31">
        <f t="shared" si="175"/>
        <v>0</v>
      </c>
      <c r="AC344" s="31">
        <f t="shared" si="176"/>
        <v>0</v>
      </c>
      <c r="AD344" s="31" t="str">
        <f t="shared" si="177"/>
        <v/>
      </c>
      <c r="AE344" s="31">
        <f t="shared" si="178"/>
        <v>0</v>
      </c>
      <c r="AF344" s="31">
        <f t="shared" si="179"/>
        <v>0</v>
      </c>
      <c r="AG344" s="31" t="str">
        <f t="shared" si="180"/>
        <v/>
      </c>
      <c r="AH344" s="31">
        <f t="shared" si="181"/>
        <v>0</v>
      </c>
      <c r="AI344" s="31">
        <f t="shared" si="182"/>
        <v>0</v>
      </c>
      <c r="AJ344" s="31" t="str">
        <f t="shared" si="183"/>
        <v/>
      </c>
      <c r="AK344" s="31">
        <f t="shared" si="184"/>
        <v>0</v>
      </c>
      <c r="AL344" s="31">
        <f t="shared" si="185"/>
        <v>0</v>
      </c>
      <c r="AM344" s="243" t="str">
        <f t="shared" si="186"/>
        <v/>
      </c>
      <c r="AN344" s="31">
        <f t="shared" si="187"/>
        <v>0</v>
      </c>
      <c r="AO344" s="31">
        <f t="shared" si="188"/>
        <v>0</v>
      </c>
      <c r="AR344" s="31" t="str">
        <f t="shared" si="198"/>
        <v/>
      </c>
      <c r="AS344" s="32" t="str">
        <f t="shared" si="189"/>
        <v/>
      </c>
      <c r="AT344" s="31" t="str">
        <f t="shared" si="190"/>
        <v/>
      </c>
      <c r="AU344" s="32">
        <f t="shared" si="191"/>
        <v>0</v>
      </c>
      <c r="AW344" s="31" t="str">
        <f t="shared" si="194"/>
        <v/>
      </c>
      <c r="AX344" s="32" t="str">
        <f t="shared" si="192"/>
        <v/>
      </c>
      <c r="AY344" s="192">
        <f t="shared" si="195"/>
        <v>0</v>
      </c>
    </row>
    <row r="345" spans="1:51" ht="20.100000000000001" customHeight="1" x14ac:dyDescent="0.4">
      <c r="A345" s="145" t="str">
        <f t="shared" si="167"/>
        <v/>
      </c>
      <c r="B345" s="106" t="s">
        <v>1296</v>
      </c>
      <c r="C345" s="112" t="s">
        <v>186</v>
      </c>
      <c r="D345" s="113" t="s">
        <v>816</v>
      </c>
      <c r="E345" s="111" t="s">
        <v>817</v>
      </c>
      <c r="F345" s="4"/>
      <c r="G345" s="47"/>
      <c r="H345" s="12"/>
      <c r="I345" s="5"/>
      <c r="J345" s="5"/>
      <c r="K345" s="182" t="str">
        <f t="shared" si="196"/>
        <v/>
      </c>
      <c r="L345" s="204"/>
      <c r="M345" s="219" t="str">
        <f t="shared" si="193"/>
        <v/>
      </c>
      <c r="N345" s="191" t="str">
        <f t="shared" si="197"/>
        <v/>
      </c>
      <c r="O345" s="191"/>
      <c r="P345" s="191"/>
      <c r="Q345" s="191"/>
      <c r="R345" s="191"/>
      <c r="S345" s="191"/>
      <c r="T345" s="191"/>
      <c r="U345" s="31" t="str">
        <f t="shared" si="168"/>
        <v/>
      </c>
      <c r="V345" s="31">
        <f t="shared" si="169"/>
        <v>0</v>
      </c>
      <c r="W345" s="31">
        <f t="shared" si="170"/>
        <v>0</v>
      </c>
      <c r="X345" s="31" t="str">
        <f t="shared" si="171"/>
        <v/>
      </c>
      <c r="Y345" s="31">
        <f t="shared" si="172"/>
        <v>0</v>
      </c>
      <c r="Z345" s="31">
        <f t="shared" si="173"/>
        <v>0</v>
      </c>
      <c r="AA345" s="31" t="str">
        <f t="shared" si="174"/>
        <v/>
      </c>
      <c r="AB345" s="31">
        <f t="shared" si="175"/>
        <v>0</v>
      </c>
      <c r="AC345" s="31">
        <f t="shared" si="176"/>
        <v>0</v>
      </c>
      <c r="AD345" s="31" t="str">
        <f t="shared" si="177"/>
        <v/>
      </c>
      <c r="AE345" s="31">
        <f t="shared" si="178"/>
        <v>0</v>
      </c>
      <c r="AF345" s="31">
        <f t="shared" si="179"/>
        <v>0</v>
      </c>
      <c r="AG345" s="31" t="str">
        <f t="shared" si="180"/>
        <v/>
      </c>
      <c r="AH345" s="31">
        <f t="shared" si="181"/>
        <v>0</v>
      </c>
      <c r="AI345" s="31">
        <f t="shared" si="182"/>
        <v>0</v>
      </c>
      <c r="AJ345" s="31" t="str">
        <f t="shared" si="183"/>
        <v/>
      </c>
      <c r="AK345" s="31">
        <f t="shared" si="184"/>
        <v>0</v>
      </c>
      <c r="AL345" s="31">
        <f t="shared" si="185"/>
        <v>0</v>
      </c>
      <c r="AM345" s="243" t="str">
        <f t="shared" si="186"/>
        <v/>
      </c>
      <c r="AN345" s="31">
        <f t="shared" si="187"/>
        <v>0</v>
      </c>
      <c r="AO345" s="31">
        <f t="shared" si="188"/>
        <v>0</v>
      </c>
      <c r="AR345" s="31" t="str">
        <f t="shared" si="198"/>
        <v/>
      </c>
      <c r="AS345" s="32" t="str">
        <f t="shared" si="189"/>
        <v/>
      </c>
      <c r="AT345" s="31" t="str">
        <f t="shared" si="190"/>
        <v/>
      </c>
      <c r="AU345" s="32">
        <f t="shared" si="191"/>
        <v>0</v>
      </c>
      <c r="AW345" s="31" t="str">
        <f t="shared" si="194"/>
        <v/>
      </c>
      <c r="AX345" s="32" t="str">
        <f t="shared" si="192"/>
        <v/>
      </c>
      <c r="AY345" s="192">
        <f t="shared" si="195"/>
        <v>0</v>
      </c>
    </row>
    <row r="346" spans="1:51" ht="20.100000000000001" customHeight="1" x14ac:dyDescent="0.4">
      <c r="A346" s="145" t="str">
        <f t="shared" si="167"/>
        <v/>
      </c>
      <c r="B346" s="111" t="s">
        <v>1297</v>
      </c>
      <c r="C346" s="112" t="s">
        <v>186</v>
      </c>
      <c r="D346" s="113" t="s">
        <v>818</v>
      </c>
      <c r="E346" s="111" t="s">
        <v>819</v>
      </c>
      <c r="F346" s="4"/>
      <c r="G346" s="47"/>
      <c r="H346" s="12"/>
      <c r="I346" s="5"/>
      <c r="J346" s="5"/>
      <c r="K346" s="182" t="str">
        <f t="shared" si="196"/>
        <v/>
      </c>
      <c r="L346" s="204"/>
      <c r="M346" s="219" t="str">
        <f t="shared" si="193"/>
        <v/>
      </c>
      <c r="N346" s="191" t="str">
        <f t="shared" si="197"/>
        <v/>
      </c>
      <c r="O346" s="191"/>
      <c r="P346" s="191"/>
      <c r="Q346" s="191"/>
      <c r="R346" s="191"/>
      <c r="S346" s="191"/>
      <c r="T346" s="191"/>
      <c r="U346" s="31" t="str">
        <f t="shared" si="168"/>
        <v/>
      </c>
      <c r="V346" s="31">
        <f t="shared" si="169"/>
        <v>0</v>
      </c>
      <c r="W346" s="31">
        <f t="shared" si="170"/>
        <v>0</v>
      </c>
      <c r="X346" s="31" t="str">
        <f t="shared" si="171"/>
        <v/>
      </c>
      <c r="Y346" s="31">
        <f t="shared" si="172"/>
        <v>0</v>
      </c>
      <c r="Z346" s="31">
        <f t="shared" si="173"/>
        <v>0</v>
      </c>
      <c r="AA346" s="31" t="str">
        <f t="shared" si="174"/>
        <v/>
      </c>
      <c r="AB346" s="31">
        <f t="shared" si="175"/>
        <v>0</v>
      </c>
      <c r="AC346" s="31">
        <f t="shared" si="176"/>
        <v>0</v>
      </c>
      <c r="AD346" s="31" t="str">
        <f t="shared" si="177"/>
        <v/>
      </c>
      <c r="AE346" s="31">
        <f t="shared" si="178"/>
        <v>0</v>
      </c>
      <c r="AF346" s="31">
        <f t="shared" si="179"/>
        <v>0</v>
      </c>
      <c r="AG346" s="31" t="str">
        <f t="shared" si="180"/>
        <v/>
      </c>
      <c r="AH346" s="31">
        <f t="shared" si="181"/>
        <v>0</v>
      </c>
      <c r="AI346" s="31">
        <f t="shared" si="182"/>
        <v>0</v>
      </c>
      <c r="AJ346" s="31" t="str">
        <f t="shared" si="183"/>
        <v/>
      </c>
      <c r="AK346" s="31">
        <f t="shared" si="184"/>
        <v>0</v>
      </c>
      <c r="AL346" s="31">
        <f t="shared" si="185"/>
        <v>0</v>
      </c>
      <c r="AM346" s="243" t="str">
        <f t="shared" si="186"/>
        <v/>
      </c>
      <c r="AN346" s="31">
        <f t="shared" si="187"/>
        <v>0</v>
      </c>
      <c r="AO346" s="31">
        <f t="shared" si="188"/>
        <v>0</v>
      </c>
      <c r="AR346" s="31" t="str">
        <f t="shared" si="198"/>
        <v/>
      </c>
      <c r="AS346" s="32" t="str">
        <f t="shared" si="189"/>
        <v/>
      </c>
      <c r="AT346" s="31" t="str">
        <f t="shared" si="190"/>
        <v/>
      </c>
      <c r="AU346" s="32">
        <f t="shared" si="191"/>
        <v>0</v>
      </c>
      <c r="AW346" s="31" t="str">
        <f t="shared" si="194"/>
        <v/>
      </c>
      <c r="AX346" s="32" t="str">
        <f t="shared" si="192"/>
        <v/>
      </c>
      <c r="AY346" s="192">
        <f t="shared" si="195"/>
        <v>0</v>
      </c>
    </row>
    <row r="347" spans="1:51" ht="20.100000000000001" customHeight="1" x14ac:dyDescent="0.4">
      <c r="A347" s="145" t="str">
        <f t="shared" si="167"/>
        <v/>
      </c>
      <c r="B347" s="106" t="s">
        <v>1298</v>
      </c>
      <c r="C347" s="113" t="s">
        <v>186</v>
      </c>
      <c r="D347" s="113" t="s">
        <v>820</v>
      </c>
      <c r="E347" s="111" t="s">
        <v>821</v>
      </c>
      <c r="F347" s="4"/>
      <c r="G347" s="47"/>
      <c r="H347" s="12"/>
      <c r="I347" s="5"/>
      <c r="J347" s="5"/>
      <c r="K347" s="182" t="str">
        <f t="shared" si="196"/>
        <v/>
      </c>
      <c r="L347" s="204"/>
      <c r="M347" s="219" t="str">
        <f t="shared" si="193"/>
        <v/>
      </c>
      <c r="N347" s="191" t="str">
        <f t="shared" si="197"/>
        <v/>
      </c>
      <c r="O347" s="191"/>
      <c r="P347" s="191"/>
      <c r="Q347" s="191"/>
      <c r="R347" s="191"/>
      <c r="S347" s="191"/>
      <c r="T347" s="191"/>
      <c r="U347" s="31" t="str">
        <f t="shared" si="168"/>
        <v/>
      </c>
      <c r="V347" s="31">
        <f t="shared" si="169"/>
        <v>0</v>
      </c>
      <c r="W347" s="31">
        <f t="shared" si="170"/>
        <v>0</v>
      </c>
      <c r="X347" s="31" t="str">
        <f t="shared" si="171"/>
        <v/>
      </c>
      <c r="Y347" s="31">
        <f t="shared" si="172"/>
        <v>0</v>
      </c>
      <c r="Z347" s="31">
        <f t="shared" si="173"/>
        <v>0</v>
      </c>
      <c r="AA347" s="31" t="str">
        <f t="shared" si="174"/>
        <v/>
      </c>
      <c r="AB347" s="31">
        <f t="shared" si="175"/>
        <v>0</v>
      </c>
      <c r="AC347" s="31">
        <f t="shared" si="176"/>
        <v>0</v>
      </c>
      <c r="AD347" s="31" t="str">
        <f t="shared" si="177"/>
        <v/>
      </c>
      <c r="AE347" s="31">
        <f t="shared" si="178"/>
        <v>0</v>
      </c>
      <c r="AF347" s="31">
        <f t="shared" si="179"/>
        <v>0</v>
      </c>
      <c r="AG347" s="31" t="str">
        <f t="shared" si="180"/>
        <v/>
      </c>
      <c r="AH347" s="31">
        <f t="shared" si="181"/>
        <v>0</v>
      </c>
      <c r="AI347" s="31">
        <f t="shared" si="182"/>
        <v>0</v>
      </c>
      <c r="AJ347" s="31" t="str">
        <f t="shared" si="183"/>
        <v/>
      </c>
      <c r="AK347" s="31">
        <f t="shared" si="184"/>
        <v>0</v>
      </c>
      <c r="AL347" s="31">
        <f t="shared" si="185"/>
        <v>0</v>
      </c>
      <c r="AM347" s="243" t="str">
        <f t="shared" si="186"/>
        <v/>
      </c>
      <c r="AN347" s="31">
        <f t="shared" si="187"/>
        <v>0</v>
      </c>
      <c r="AO347" s="31">
        <f t="shared" si="188"/>
        <v>0</v>
      </c>
      <c r="AR347" s="31" t="str">
        <f t="shared" si="198"/>
        <v/>
      </c>
      <c r="AS347" s="32" t="str">
        <f t="shared" si="189"/>
        <v/>
      </c>
      <c r="AT347" s="31" t="str">
        <f t="shared" si="190"/>
        <v/>
      </c>
      <c r="AU347" s="32">
        <f t="shared" si="191"/>
        <v>0</v>
      </c>
      <c r="AW347" s="31" t="str">
        <f t="shared" si="194"/>
        <v/>
      </c>
      <c r="AX347" s="32" t="str">
        <f t="shared" si="192"/>
        <v/>
      </c>
      <c r="AY347" s="192">
        <f t="shared" si="195"/>
        <v>0</v>
      </c>
    </row>
    <row r="348" spans="1:51" ht="20.100000000000001" customHeight="1" x14ac:dyDescent="0.4">
      <c r="A348" s="145" t="str">
        <f t="shared" si="167"/>
        <v/>
      </c>
      <c r="B348" s="111" t="s">
        <v>1299</v>
      </c>
      <c r="C348" s="112" t="s">
        <v>186</v>
      </c>
      <c r="D348" s="113" t="s">
        <v>822</v>
      </c>
      <c r="E348" s="111" t="s">
        <v>823</v>
      </c>
      <c r="F348" s="4"/>
      <c r="G348" s="47"/>
      <c r="H348" s="12"/>
      <c r="I348" s="5"/>
      <c r="J348" s="5"/>
      <c r="K348" s="182" t="str">
        <f t="shared" si="196"/>
        <v/>
      </c>
      <c r="L348" s="204"/>
      <c r="M348" s="219" t="str">
        <f t="shared" si="193"/>
        <v/>
      </c>
      <c r="N348" s="191" t="str">
        <f t="shared" si="197"/>
        <v/>
      </c>
      <c r="O348" s="191"/>
      <c r="P348" s="191"/>
      <c r="Q348" s="191"/>
      <c r="R348" s="191"/>
      <c r="S348" s="191"/>
      <c r="T348" s="191"/>
      <c r="U348" s="31" t="str">
        <f t="shared" si="168"/>
        <v/>
      </c>
      <c r="V348" s="31">
        <f t="shared" si="169"/>
        <v>0</v>
      </c>
      <c r="W348" s="31">
        <f t="shared" si="170"/>
        <v>0</v>
      </c>
      <c r="X348" s="31" t="str">
        <f t="shared" si="171"/>
        <v/>
      </c>
      <c r="Y348" s="31">
        <f t="shared" si="172"/>
        <v>0</v>
      </c>
      <c r="Z348" s="31">
        <f t="shared" si="173"/>
        <v>0</v>
      </c>
      <c r="AA348" s="31" t="str">
        <f t="shared" si="174"/>
        <v/>
      </c>
      <c r="AB348" s="31">
        <f t="shared" si="175"/>
        <v>0</v>
      </c>
      <c r="AC348" s="31">
        <f t="shared" si="176"/>
        <v>0</v>
      </c>
      <c r="AD348" s="31" t="str">
        <f t="shared" si="177"/>
        <v/>
      </c>
      <c r="AE348" s="31">
        <f t="shared" si="178"/>
        <v>0</v>
      </c>
      <c r="AF348" s="31">
        <f t="shared" si="179"/>
        <v>0</v>
      </c>
      <c r="AG348" s="31" t="str">
        <f t="shared" si="180"/>
        <v/>
      </c>
      <c r="AH348" s="31">
        <f t="shared" si="181"/>
        <v>0</v>
      </c>
      <c r="AI348" s="31">
        <f t="shared" si="182"/>
        <v>0</v>
      </c>
      <c r="AJ348" s="31" t="str">
        <f t="shared" si="183"/>
        <v/>
      </c>
      <c r="AK348" s="31">
        <f t="shared" si="184"/>
        <v>0</v>
      </c>
      <c r="AL348" s="31">
        <f t="shared" si="185"/>
        <v>0</v>
      </c>
      <c r="AM348" s="243" t="str">
        <f t="shared" si="186"/>
        <v/>
      </c>
      <c r="AN348" s="31">
        <f t="shared" si="187"/>
        <v>0</v>
      </c>
      <c r="AO348" s="31">
        <f t="shared" si="188"/>
        <v>0</v>
      </c>
      <c r="AR348" s="31" t="str">
        <f t="shared" si="198"/>
        <v/>
      </c>
      <c r="AS348" s="32" t="str">
        <f t="shared" si="189"/>
        <v/>
      </c>
      <c r="AT348" s="31" t="str">
        <f t="shared" si="190"/>
        <v/>
      </c>
      <c r="AU348" s="32">
        <f t="shared" si="191"/>
        <v>0</v>
      </c>
      <c r="AW348" s="31" t="str">
        <f t="shared" si="194"/>
        <v/>
      </c>
      <c r="AX348" s="32" t="str">
        <f t="shared" si="192"/>
        <v/>
      </c>
      <c r="AY348" s="192">
        <f t="shared" si="195"/>
        <v>0</v>
      </c>
    </row>
    <row r="349" spans="1:51" ht="20.100000000000001" customHeight="1" x14ac:dyDescent="0.4">
      <c r="A349" s="145" t="str">
        <f t="shared" si="167"/>
        <v/>
      </c>
      <c r="B349" s="106" t="s">
        <v>1300</v>
      </c>
      <c r="C349" s="112" t="s">
        <v>186</v>
      </c>
      <c r="D349" s="113" t="s">
        <v>824</v>
      </c>
      <c r="E349" s="111" t="s">
        <v>825</v>
      </c>
      <c r="F349" s="4"/>
      <c r="G349" s="47"/>
      <c r="H349" s="12"/>
      <c r="I349" s="5"/>
      <c r="J349" s="5"/>
      <c r="K349" s="182" t="str">
        <f t="shared" si="196"/>
        <v/>
      </c>
      <c r="L349" s="204"/>
      <c r="M349" s="219" t="str">
        <f t="shared" si="193"/>
        <v/>
      </c>
      <c r="N349" s="191" t="str">
        <f t="shared" si="197"/>
        <v/>
      </c>
      <c r="O349" s="191"/>
      <c r="P349" s="191"/>
      <c r="Q349" s="191"/>
      <c r="R349" s="191"/>
      <c r="S349" s="191"/>
      <c r="T349" s="191"/>
      <c r="U349" s="31" t="str">
        <f t="shared" si="168"/>
        <v/>
      </c>
      <c r="V349" s="31">
        <f t="shared" si="169"/>
        <v>0</v>
      </c>
      <c r="W349" s="31">
        <f t="shared" si="170"/>
        <v>0</v>
      </c>
      <c r="X349" s="31" t="str">
        <f t="shared" si="171"/>
        <v/>
      </c>
      <c r="Y349" s="31">
        <f t="shared" si="172"/>
        <v>0</v>
      </c>
      <c r="Z349" s="31">
        <f t="shared" si="173"/>
        <v>0</v>
      </c>
      <c r="AA349" s="31" t="str">
        <f t="shared" si="174"/>
        <v/>
      </c>
      <c r="AB349" s="31">
        <f t="shared" si="175"/>
        <v>0</v>
      </c>
      <c r="AC349" s="31">
        <f t="shared" si="176"/>
        <v>0</v>
      </c>
      <c r="AD349" s="31" t="str">
        <f t="shared" si="177"/>
        <v/>
      </c>
      <c r="AE349" s="31">
        <f t="shared" si="178"/>
        <v>0</v>
      </c>
      <c r="AF349" s="31">
        <f t="shared" si="179"/>
        <v>0</v>
      </c>
      <c r="AG349" s="31" t="str">
        <f t="shared" si="180"/>
        <v/>
      </c>
      <c r="AH349" s="31">
        <f t="shared" si="181"/>
        <v>0</v>
      </c>
      <c r="AI349" s="31">
        <f t="shared" si="182"/>
        <v>0</v>
      </c>
      <c r="AJ349" s="31" t="str">
        <f t="shared" si="183"/>
        <v/>
      </c>
      <c r="AK349" s="31">
        <f t="shared" si="184"/>
        <v>0</v>
      </c>
      <c r="AL349" s="31">
        <f t="shared" si="185"/>
        <v>0</v>
      </c>
      <c r="AM349" s="243" t="str">
        <f t="shared" si="186"/>
        <v/>
      </c>
      <c r="AN349" s="31">
        <f t="shared" si="187"/>
        <v>0</v>
      </c>
      <c r="AO349" s="31">
        <f t="shared" si="188"/>
        <v>0</v>
      </c>
      <c r="AR349" s="31" t="str">
        <f t="shared" si="198"/>
        <v/>
      </c>
      <c r="AS349" s="32" t="str">
        <f t="shared" si="189"/>
        <v/>
      </c>
      <c r="AT349" s="31" t="str">
        <f t="shared" si="190"/>
        <v/>
      </c>
      <c r="AU349" s="32">
        <f t="shared" si="191"/>
        <v>0</v>
      </c>
      <c r="AW349" s="31" t="str">
        <f t="shared" si="194"/>
        <v/>
      </c>
      <c r="AX349" s="32" t="str">
        <f t="shared" si="192"/>
        <v/>
      </c>
      <c r="AY349" s="192">
        <f t="shared" si="195"/>
        <v>0</v>
      </c>
    </row>
    <row r="350" spans="1:51" ht="20.100000000000001" customHeight="1" x14ac:dyDescent="0.4">
      <c r="A350" s="145" t="str">
        <f t="shared" si="167"/>
        <v/>
      </c>
      <c r="B350" s="111" t="s">
        <v>1301</v>
      </c>
      <c r="C350" s="112" t="s">
        <v>186</v>
      </c>
      <c r="D350" s="113" t="s">
        <v>826</v>
      </c>
      <c r="E350" s="111" t="s">
        <v>827</v>
      </c>
      <c r="F350" s="4"/>
      <c r="G350" s="47"/>
      <c r="H350" s="12"/>
      <c r="I350" s="5"/>
      <c r="J350" s="5"/>
      <c r="K350" s="182" t="str">
        <f t="shared" si="196"/>
        <v/>
      </c>
      <c r="L350" s="204"/>
      <c r="M350" s="219" t="str">
        <f t="shared" si="193"/>
        <v/>
      </c>
      <c r="N350" s="191" t="str">
        <f t="shared" si="197"/>
        <v/>
      </c>
      <c r="O350" s="191"/>
      <c r="P350" s="191"/>
      <c r="Q350" s="191"/>
      <c r="R350" s="191"/>
      <c r="S350" s="191"/>
      <c r="T350" s="191"/>
      <c r="U350" s="31" t="str">
        <f t="shared" si="168"/>
        <v/>
      </c>
      <c r="V350" s="31">
        <f t="shared" si="169"/>
        <v>0</v>
      </c>
      <c r="W350" s="31">
        <f t="shared" si="170"/>
        <v>0</v>
      </c>
      <c r="X350" s="31" t="str">
        <f t="shared" si="171"/>
        <v/>
      </c>
      <c r="Y350" s="31">
        <f t="shared" si="172"/>
        <v>0</v>
      </c>
      <c r="Z350" s="31">
        <f t="shared" si="173"/>
        <v>0</v>
      </c>
      <c r="AA350" s="31" t="str">
        <f t="shared" si="174"/>
        <v/>
      </c>
      <c r="AB350" s="31">
        <f t="shared" si="175"/>
        <v>0</v>
      </c>
      <c r="AC350" s="31">
        <f t="shared" si="176"/>
        <v>0</v>
      </c>
      <c r="AD350" s="31" t="str">
        <f t="shared" si="177"/>
        <v/>
      </c>
      <c r="AE350" s="31">
        <f t="shared" si="178"/>
        <v>0</v>
      </c>
      <c r="AF350" s="31">
        <f t="shared" si="179"/>
        <v>0</v>
      </c>
      <c r="AG350" s="31" t="str">
        <f t="shared" si="180"/>
        <v/>
      </c>
      <c r="AH350" s="31">
        <f t="shared" si="181"/>
        <v>0</v>
      </c>
      <c r="AI350" s="31">
        <f t="shared" si="182"/>
        <v>0</v>
      </c>
      <c r="AJ350" s="31" t="str">
        <f t="shared" si="183"/>
        <v/>
      </c>
      <c r="AK350" s="31">
        <f t="shared" si="184"/>
        <v>0</v>
      </c>
      <c r="AL350" s="31">
        <f t="shared" si="185"/>
        <v>0</v>
      </c>
      <c r="AM350" s="243" t="str">
        <f t="shared" si="186"/>
        <v/>
      </c>
      <c r="AN350" s="31">
        <f t="shared" si="187"/>
        <v>0</v>
      </c>
      <c r="AO350" s="31">
        <f t="shared" si="188"/>
        <v>0</v>
      </c>
      <c r="AR350" s="31" t="str">
        <f t="shared" si="198"/>
        <v/>
      </c>
      <c r="AS350" s="32" t="str">
        <f t="shared" si="189"/>
        <v/>
      </c>
      <c r="AT350" s="31" t="str">
        <f t="shared" si="190"/>
        <v/>
      </c>
      <c r="AU350" s="32">
        <f t="shared" si="191"/>
        <v>0</v>
      </c>
      <c r="AW350" s="31" t="str">
        <f t="shared" si="194"/>
        <v/>
      </c>
      <c r="AX350" s="32" t="str">
        <f t="shared" si="192"/>
        <v/>
      </c>
      <c r="AY350" s="192">
        <f t="shared" si="195"/>
        <v>0</v>
      </c>
    </row>
    <row r="351" spans="1:51" ht="20.100000000000001" customHeight="1" thickBot="1" x14ac:dyDescent="0.45">
      <c r="A351" s="146" t="str">
        <f t="shared" si="167"/>
        <v/>
      </c>
      <c r="B351" s="118" t="s">
        <v>1302</v>
      </c>
      <c r="C351" s="119" t="s">
        <v>186</v>
      </c>
      <c r="D351" s="119" t="s">
        <v>828</v>
      </c>
      <c r="E351" s="118" t="s">
        <v>829</v>
      </c>
      <c r="F351" s="6"/>
      <c r="G351" s="50"/>
      <c r="H351" s="35"/>
      <c r="I351" s="7"/>
      <c r="J351" s="7"/>
      <c r="K351" s="183" t="str">
        <f t="shared" si="196"/>
        <v/>
      </c>
      <c r="L351" s="206"/>
      <c r="M351" s="222" t="str">
        <f t="shared" si="193"/>
        <v/>
      </c>
      <c r="N351" s="191" t="str">
        <f t="shared" si="197"/>
        <v/>
      </c>
      <c r="O351" s="191"/>
      <c r="P351" s="191"/>
      <c r="Q351" s="191"/>
      <c r="R351" s="191"/>
      <c r="S351" s="191"/>
      <c r="T351" s="191"/>
      <c r="U351" s="31" t="str">
        <f t="shared" si="168"/>
        <v/>
      </c>
      <c r="V351" s="31">
        <f t="shared" si="169"/>
        <v>0</v>
      </c>
      <c r="W351" s="31">
        <f t="shared" si="170"/>
        <v>0</v>
      </c>
      <c r="X351" s="31" t="str">
        <f t="shared" si="171"/>
        <v/>
      </c>
      <c r="Y351" s="31">
        <f t="shared" si="172"/>
        <v>0</v>
      </c>
      <c r="Z351" s="31">
        <f t="shared" si="173"/>
        <v>0</v>
      </c>
      <c r="AA351" s="31" t="str">
        <f t="shared" si="174"/>
        <v/>
      </c>
      <c r="AB351" s="31">
        <f t="shared" si="175"/>
        <v>0</v>
      </c>
      <c r="AC351" s="31">
        <f t="shared" si="176"/>
        <v>0</v>
      </c>
      <c r="AD351" s="31" t="str">
        <f t="shared" si="177"/>
        <v/>
      </c>
      <c r="AE351" s="31">
        <f t="shared" si="178"/>
        <v>0</v>
      </c>
      <c r="AF351" s="31">
        <f t="shared" si="179"/>
        <v>0</v>
      </c>
      <c r="AG351" s="31" t="str">
        <f t="shared" si="180"/>
        <v/>
      </c>
      <c r="AH351" s="31">
        <f t="shared" si="181"/>
        <v>0</v>
      </c>
      <c r="AI351" s="31">
        <f t="shared" si="182"/>
        <v>0</v>
      </c>
      <c r="AJ351" s="31" t="str">
        <f t="shared" si="183"/>
        <v/>
      </c>
      <c r="AK351" s="31">
        <f t="shared" si="184"/>
        <v>0</v>
      </c>
      <c r="AL351" s="31">
        <f t="shared" si="185"/>
        <v>0</v>
      </c>
      <c r="AM351" s="243" t="str">
        <f t="shared" si="186"/>
        <v/>
      </c>
      <c r="AN351" s="31">
        <f t="shared" si="187"/>
        <v>0</v>
      </c>
      <c r="AO351" s="31">
        <f t="shared" si="188"/>
        <v>0</v>
      </c>
      <c r="AR351" s="31" t="str">
        <f t="shared" si="198"/>
        <v/>
      </c>
      <c r="AS351" s="32" t="str">
        <f t="shared" si="189"/>
        <v/>
      </c>
      <c r="AT351" s="31" t="str">
        <f t="shared" si="190"/>
        <v/>
      </c>
      <c r="AU351" s="32">
        <f t="shared" si="191"/>
        <v>0</v>
      </c>
      <c r="AW351" s="31" t="str">
        <f t="shared" si="194"/>
        <v/>
      </c>
      <c r="AX351" s="32" t="str">
        <f t="shared" si="192"/>
        <v/>
      </c>
      <c r="AY351" s="192">
        <f t="shared" si="195"/>
        <v>0</v>
      </c>
    </row>
    <row r="352" spans="1:51" ht="20.100000000000001" customHeight="1" x14ac:dyDescent="0.4">
      <c r="A352" s="144" t="str">
        <f t="shared" si="167"/>
        <v/>
      </c>
      <c r="B352" s="106" t="s">
        <v>1466</v>
      </c>
      <c r="C352" s="108" t="s">
        <v>186</v>
      </c>
      <c r="D352" s="108" t="s">
        <v>1469</v>
      </c>
      <c r="E352" s="106" t="s">
        <v>1470</v>
      </c>
      <c r="F352" s="8"/>
      <c r="G352" s="49"/>
      <c r="H352" s="36"/>
      <c r="I352" s="9"/>
      <c r="J352" s="9"/>
      <c r="K352" s="185" t="str">
        <f t="shared" si="196"/>
        <v/>
      </c>
      <c r="L352" s="205"/>
      <c r="M352" s="221" t="str">
        <f t="shared" si="193"/>
        <v/>
      </c>
      <c r="N352" s="191" t="str">
        <f t="shared" si="197"/>
        <v/>
      </c>
      <c r="O352" s="191"/>
      <c r="P352" s="191"/>
      <c r="Q352" s="191"/>
      <c r="R352" s="191"/>
      <c r="S352" s="191"/>
      <c r="T352" s="191"/>
      <c r="U352" s="31" t="str">
        <f t="shared" si="168"/>
        <v/>
      </c>
      <c r="V352" s="31">
        <f t="shared" si="169"/>
        <v>0</v>
      </c>
      <c r="W352" s="31">
        <f t="shared" si="170"/>
        <v>0</v>
      </c>
      <c r="X352" s="31" t="str">
        <f t="shared" si="171"/>
        <v/>
      </c>
      <c r="Y352" s="31">
        <f t="shared" si="172"/>
        <v>0</v>
      </c>
      <c r="Z352" s="31">
        <f t="shared" si="173"/>
        <v>0</v>
      </c>
      <c r="AA352" s="31" t="str">
        <f t="shared" si="174"/>
        <v/>
      </c>
      <c r="AB352" s="31">
        <f t="shared" si="175"/>
        <v>0</v>
      </c>
      <c r="AC352" s="31">
        <f t="shared" si="176"/>
        <v>0</v>
      </c>
      <c r="AD352" s="31" t="str">
        <f t="shared" si="177"/>
        <v/>
      </c>
      <c r="AE352" s="31">
        <f t="shared" si="178"/>
        <v>0</v>
      </c>
      <c r="AF352" s="31">
        <f t="shared" si="179"/>
        <v>0</v>
      </c>
      <c r="AG352" s="31" t="str">
        <f t="shared" si="180"/>
        <v/>
      </c>
      <c r="AH352" s="31">
        <f t="shared" si="181"/>
        <v>0</v>
      </c>
      <c r="AI352" s="31">
        <f t="shared" si="182"/>
        <v>0</v>
      </c>
      <c r="AJ352" s="31" t="str">
        <f t="shared" si="183"/>
        <v/>
      </c>
      <c r="AK352" s="31">
        <f t="shared" si="184"/>
        <v>0</v>
      </c>
      <c r="AL352" s="31">
        <f t="shared" si="185"/>
        <v>0</v>
      </c>
      <c r="AM352" s="243" t="str">
        <f t="shared" si="186"/>
        <v/>
      </c>
      <c r="AN352" s="31">
        <f t="shared" si="187"/>
        <v>0</v>
      </c>
      <c r="AO352" s="31">
        <f t="shared" si="188"/>
        <v>0</v>
      </c>
      <c r="AR352" s="31" t="str">
        <f t="shared" si="198"/>
        <v/>
      </c>
      <c r="AS352" s="32" t="str">
        <f t="shared" si="189"/>
        <v/>
      </c>
      <c r="AT352" s="31" t="str">
        <f t="shared" si="190"/>
        <v/>
      </c>
      <c r="AU352" s="32">
        <f t="shared" si="191"/>
        <v>0</v>
      </c>
      <c r="AW352" s="31" t="str">
        <f t="shared" si="194"/>
        <v/>
      </c>
      <c r="AX352" s="32" t="str">
        <f t="shared" si="192"/>
        <v/>
      </c>
      <c r="AY352" s="192">
        <f t="shared" si="195"/>
        <v>0</v>
      </c>
    </row>
    <row r="353" spans="1:51" ht="20.100000000000001" customHeight="1" x14ac:dyDescent="0.4">
      <c r="A353" s="145" t="str">
        <f t="shared" si="167"/>
        <v/>
      </c>
      <c r="B353" s="127" t="s">
        <v>1467</v>
      </c>
      <c r="C353" s="142" t="s">
        <v>1509</v>
      </c>
      <c r="D353" s="108" t="s">
        <v>830</v>
      </c>
      <c r="E353" s="106" t="s">
        <v>831</v>
      </c>
      <c r="F353" s="4"/>
      <c r="G353" s="47"/>
      <c r="H353" s="36"/>
      <c r="I353" s="9"/>
      <c r="J353" s="9"/>
      <c r="K353" s="185" t="str">
        <f t="shared" si="196"/>
        <v/>
      </c>
      <c r="L353" s="205"/>
      <c r="M353" s="221" t="str">
        <f t="shared" si="193"/>
        <v/>
      </c>
      <c r="N353" s="191" t="str">
        <f t="shared" si="197"/>
        <v/>
      </c>
      <c r="O353" s="191"/>
      <c r="P353" s="191"/>
      <c r="Q353" s="191"/>
      <c r="R353" s="191"/>
      <c r="S353" s="191"/>
      <c r="T353" s="191"/>
      <c r="U353" s="31" t="str">
        <f t="shared" si="168"/>
        <v/>
      </c>
      <c r="V353" s="31">
        <f t="shared" si="169"/>
        <v>0</v>
      </c>
      <c r="W353" s="31">
        <f t="shared" si="170"/>
        <v>0</v>
      </c>
      <c r="X353" s="31" t="str">
        <f t="shared" si="171"/>
        <v/>
      </c>
      <c r="Y353" s="31">
        <f t="shared" si="172"/>
        <v>0</v>
      </c>
      <c r="Z353" s="31">
        <f t="shared" si="173"/>
        <v>0</v>
      </c>
      <c r="AA353" s="31" t="str">
        <f t="shared" si="174"/>
        <v/>
      </c>
      <c r="AB353" s="31">
        <f t="shared" si="175"/>
        <v>0</v>
      </c>
      <c r="AC353" s="31">
        <f t="shared" si="176"/>
        <v>0</v>
      </c>
      <c r="AD353" s="31" t="str">
        <f t="shared" si="177"/>
        <v/>
      </c>
      <c r="AE353" s="31">
        <f t="shared" si="178"/>
        <v>0</v>
      </c>
      <c r="AF353" s="31">
        <f t="shared" si="179"/>
        <v>0</v>
      </c>
      <c r="AG353" s="31" t="str">
        <f t="shared" si="180"/>
        <v/>
      </c>
      <c r="AH353" s="31">
        <f t="shared" si="181"/>
        <v>0</v>
      </c>
      <c r="AI353" s="31">
        <f t="shared" si="182"/>
        <v>0</v>
      </c>
      <c r="AJ353" s="31" t="str">
        <f t="shared" si="183"/>
        <v/>
      </c>
      <c r="AK353" s="31">
        <f t="shared" si="184"/>
        <v>0</v>
      </c>
      <c r="AL353" s="31">
        <f t="shared" si="185"/>
        <v>0</v>
      </c>
      <c r="AM353" s="243" t="str">
        <f t="shared" si="186"/>
        <v/>
      </c>
      <c r="AN353" s="31">
        <f t="shared" si="187"/>
        <v>0</v>
      </c>
      <c r="AO353" s="31">
        <f t="shared" si="188"/>
        <v>0</v>
      </c>
      <c r="AR353" s="31" t="str">
        <f t="shared" si="198"/>
        <v/>
      </c>
      <c r="AS353" s="32" t="str">
        <f t="shared" si="189"/>
        <v/>
      </c>
      <c r="AT353" s="31" t="str">
        <f t="shared" si="190"/>
        <v/>
      </c>
      <c r="AU353" s="32">
        <f t="shared" si="191"/>
        <v>0</v>
      </c>
      <c r="AW353" s="31" t="str">
        <f t="shared" si="194"/>
        <v/>
      </c>
      <c r="AX353" s="32" t="str">
        <f t="shared" si="192"/>
        <v/>
      </c>
      <c r="AY353" s="192">
        <f t="shared" si="195"/>
        <v>0</v>
      </c>
    </row>
    <row r="354" spans="1:51" ht="20.100000000000001" customHeight="1" x14ac:dyDescent="0.4">
      <c r="A354" s="124" t="str">
        <f t="shared" si="167"/>
        <v/>
      </c>
      <c r="B354" s="111" t="s">
        <v>1303</v>
      </c>
      <c r="C354" s="113" t="s">
        <v>186</v>
      </c>
      <c r="D354" s="113" t="s">
        <v>832</v>
      </c>
      <c r="E354" s="111" t="s">
        <v>833</v>
      </c>
      <c r="F354" s="4"/>
      <c r="G354" s="47"/>
      <c r="H354" s="12"/>
      <c r="I354" s="5"/>
      <c r="J354" s="5"/>
      <c r="K354" s="182" t="str">
        <f t="shared" si="196"/>
        <v/>
      </c>
      <c r="L354" s="204"/>
      <c r="M354" s="219" t="str">
        <f t="shared" si="193"/>
        <v/>
      </c>
      <c r="N354" s="191" t="str">
        <f t="shared" si="197"/>
        <v/>
      </c>
      <c r="O354" s="191"/>
      <c r="P354" s="191"/>
      <c r="Q354" s="191"/>
      <c r="R354" s="191"/>
      <c r="S354" s="191"/>
      <c r="T354" s="191"/>
      <c r="U354" s="31" t="str">
        <f t="shared" si="168"/>
        <v/>
      </c>
      <c r="V354" s="31">
        <f t="shared" si="169"/>
        <v>0</v>
      </c>
      <c r="W354" s="31">
        <f t="shared" si="170"/>
        <v>0</v>
      </c>
      <c r="X354" s="31" t="str">
        <f t="shared" si="171"/>
        <v/>
      </c>
      <c r="Y354" s="31">
        <f t="shared" si="172"/>
        <v>0</v>
      </c>
      <c r="Z354" s="31">
        <f t="shared" si="173"/>
        <v>0</v>
      </c>
      <c r="AA354" s="31" t="str">
        <f t="shared" si="174"/>
        <v/>
      </c>
      <c r="AB354" s="31">
        <f t="shared" si="175"/>
        <v>0</v>
      </c>
      <c r="AC354" s="31">
        <f t="shared" si="176"/>
        <v>0</v>
      </c>
      <c r="AD354" s="31" t="str">
        <f t="shared" si="177"/>
        <v/>
      </c>
      <c r="AE354" s="31">
        <f t="shared" si="178"/>
        <v>0</v>
      </c>
      <c r="AF354" s="31">
        <f t="shared" si="179"/>
        <v>0</v>
      </c>
      <c r="AG354" s="31" t="str">
        <f t="shared" si="180"/>
        <v/>
      </c>
      <c r="AH354" s="31">
        <f t="shared" si="181"/>
        <v>0</v>
      </c>
      <c r="AI354" s="31">
        <f t="shared" si="182"/>
        <v>0</v>
      </c>
      <c r="AJ354" s="31" t="str">
        <f t="shared" si="183"/>
        <v/>
      </c>
      <c r="AK354" s="31">
        <f t="shared" si="184"/>
        <v>0</v>
      </c>
      <c r="AL354" s="31">
        <f t="shared" si="185"/>
        <v>0</v>
      </c>
      <c r="AM354" s="243" t="str">
        <f t="shared" si="186"/>
        <v/>
      </c>
      <c r="AN354" s="31">
        <f t="shared" si="187"/>
        <v>0</v>
      </c>
      <c r="AO354" s="31">
        <f t="shared" si="188"/>
        <v>0</v>
      </c>
      <c r="AR354" s="31" t="str">
        <f t="shared" si="198"/>
        <v/>
      </c>
      <c r="AS354" s="32" t="str">
        <f t="shared" si="189"/>
        <v/>
      </c>
      <c r="AT354" s="31" t="str">
        <f t="shared" si="190"/>
        <v/>
      </c>
      <c r="AU354" s="32">
        <f t="shared" si="191"/>
        <v>0</v>
      </c>
      <c r="AW354" s="31" t="str">
        <f t="shared" si="194"/>
        <v/>
      </c>
      <c r="AX354" s="32" t="str">
        <f t="shared" si="192"/>
        <v/>
      </c>
      <c r="AY354" s="192">
        <f t="shared" si="195"/>
        <v>0</v>
      </c>
    </row>
    <row r="355" spans="1:51" ht="20.100000000000001" customHeight="1" x14ac:dyDescent="0.4">
      <c r="A355" s="110" t="str">
        <f t="shared" si="167"/>
        <v/>
      </c>
      <c r="B355" s="106" t="s">
        <v>1304</v>
      </c>
      <c r="C355" s="112" t="s">
        <v>186</v>
      </c>
      <c r="D355" s="113" t="s">
        <v>834</v>
      </c>
      <c r="E355" s="111" t="s">
        <v>835</v>
      </c>
      <c r="F355" s="4"/>
      <c r="G355" s="47"/>
      <c r="H355" s="12"/>
      <c r="I355" s="5"/>
      <c r="J355" s="5"/>
      <c r="K355" s="182" t="str">
        <f t="shared" si="196"/>
        <v/>
      </c>
      <c r="L355" s="204"/>
      <c r="M355" s="219" t="str">
        <f t="shared" si="193"/>
        <v/>
      </c>
      <c r="N355" s="191" t="str">
        <f t="shared" si="197"/>
        <v/>
      </c>
      <c r="O355" s="191"/>
      <c r="P355" s="191"/>
      <c r="Q355" s="191"/>
      <c r="R355" s="191"/>
      <c r="S355" s="191"/>
      <c r="T355" s="191"/>
      <c r="U355" s="31" t="str">
        <f t="shared" si="168"/>
        <v/>
      </c>
      <c r="V355" s="31">
        <f t="shared" si="169"/>
        <v>0</v>
      </c>
      <c r="W355" s="31">
        <f t="shared" si="170"/>
        <v>0</v>
      </c>
      <c r="X355" s="31" t="str">
        <f t="shared" si="171"/>
        <v/>
      </c>
      <c r="Y355" s="31">
        <f t="shared" si="172"/>
        <v>0</v>
      </c>
      <c r="Z355" s="31">
        <f t="shared" si="173"/>
        <v>0</v>
      </c>
      <c r="AA355" s="31" t="str">
        <f t="shared" si="174"/>
        <v/>
      </c>
      <c r="AB355" s="31">
        <f t="shared" si="175"/>
        <v>0</v>
      </c>
      <c r="AC355" s="31">
        <f t="shared" si="176"/>
        <v>0</v>
      </c>
      <c r="AD355" s="31" t="str">
        <f t="shared" si="177"/>
        <v/>
      </c>
      <c r="AE355" s="31">
        <f t="shared" si="178"/>
        <v>0</v>
      </c>
      <c r="AF355" s="31">
        <f t="shared" si="179"/>
        <v>0</v>
      </c>
      <c r="AG355" s="31" t="str">
        <f t="shared" si="180"/>
        <v/>
      </c>
      <c r="AH355" s="31">
        <f t="shared" si="181"/>
        <v>0</v>
      </c>
      <c r="AI355" s="31">
        <f t="shared" si="182"/>
        <v>0</v>
      </c>
      <c r="AJ355" s="31" t="str">
        <f t="shared" si="183"/>
        <v/>
      </c>
      <c r="AK355" s="31">
        <f t="shared" si="184"/>
        <v>0</v>
      </c>
      <c r="AL355" s="31">
        <f t="shared" si="185"/>
        <v>0</v>
      </c>
      <c r="AM355" s="243" t="str">
        <f t="shared" si="186"/>
        <v/>
      </c>
      <c r="AN355" s="31">
        <f t="shared" si="187"/>
        <v>0</v>
      </c>
      <c r="AO355" s="31">
        <f t="shared" si="188"/>
        <v>0</v>
      </c>
      <c r="AR355" s="31" t="str">
        <f t="shared" si="198"/>
        <v/>
      </c>
      <c r="AS355" s="32" t="str">
        <f t="shared" si="189"/>
        <v/>
      </c>
      <c r="AT355" s="31" t="str">
        <f t="shared" si="190"/>
        <v/>
      </c>
      <c r="AU355" s="32">
        <f t="shared" si="191"/>
        <v>0</v>
      </c>
      <c r="AW355" s="31" t="str">
        <f t="shared" si="194"/>
        <v/>
      </c>
      <c r="AX355" s="32" t="str">
        <f t="shared" si="192"/>
        <v/>
      </c>
      <c r="AY355" s="192">
        <f t="shared" si="195"/>
        <v>0</v>
      </c>
    </row>
    <row r="356" spans="1:51" ht="20.100000000000001" customHeight="1" thickBot="1" x14ac:dyDescent="0.45">
      <c r="A356" s="117" t="str">
        <f t="shared" si="167"/>
        <v/>
      </c>
      <c r="B356" s="118" t="s">
        <v>1468</v>
      </c>
      <c r="C356" s="126" t="s">
        <v>186</v>
      </c>
      <c r="D356" s="119" t="s">
        <v>21</v>
      </c>
      <c r="E356" s="118" t="s">
        <v>22</v>
      </c>
      <c r="F356" s="6"/>
      <c r="G356" s="50"/>
      <c r="H356" s="35"/>
      <c r="I356" s="7"/>
      <c r="J356" s="7"/>
      <c r="K356" s="183" t="str">
        <f t="shared" si="196"/>
        <v/>
      </c>
      <c r="L356" s="206"/>
      <c r="M356" s="222" t="str">
        <f t="shared" si="193"/>
        <v/>
      </c>
      <c r="N356" s="191" t="str">
        <f t="shared" si="197"/>
        <v/>
      </c>
      <c r="O356" s="191"/>
      <c r="P356" s="191"/>
      <c r="Q356" s="191"/>
      <c r="R356" s="191"/>
      <c r="S356" s="191"/>
      <c r="T356" s="191"/>
      <c r="U356" s="31" t="str">
        <f t="shared" si="168"/>
        <v/>
      </c>
      <c r="V356" s="31">
        <f t="shared" si="169"/>
        <v>0</v>
      </c>
      <c r="W356" s="31">
        <f t="shared" si="170"/>
        <v>0</v>
      </c>
      <c r="X356" s="31" t="str">
        <f t="shared" si="171"/>
        <v/>
      </c>
      <c r="Y356" s="31">
        <f t="shared" si="172"/>
        <v>0</v>
      </c>
      <c r="Z356" s="31">
        <f t="shared" si="173"/>
        <v>0</v>
      </c>
      <c r="AA356" s="31" t="str">
        <f t="shared" si="174"/>
        <v/>
      </c>
      <c r="AB356" s="31">
        <f t="shared" si="175"/>
        <v>0</v>
      </c>
      <c r="AC356" s="31">
        <f t="shared" si="176"/>
        <v>0</v>
      </c>
      <c r="AD356" s="31" t="str">
        <f t="shared" si="177"/>
        <v/>
      </c>
      <c r="AE356" s="31">
        <f t="shared" si="178"/>
        <v>0</v>
      </c>
      <c r="AF356" s="31">
        <f t="shared" si="179"/>
        <v>0</v>
      </c>
      <c r="AG356" s="31" t="str">
        <f t="shared" si="180"/>
        <v/>
      </c>
      <c r="AH356" s="31">
        <f t="shared" si="181"/>
        <v>0</v>
      </c>
      <c r="AI356" s="31">
        <f t="shared" si="182"/>
        <v>0</v>
      </c>
      <c r="AJ356" s="31" t="str">
        <f t="shared" si="183"/>
        <v/>
      </c>
      <c r="AK356" s="31">
        <f t="shared" si="184"/>
        <v>0</v>
      </c>
      <c r="AL356" s="31">
        <f t="shared" si="185"/>
        <v>0</v>
      </c>
      <c r="AM356" s="243" t="str">
        <f t="shared" si="186"/>
        <v/>
      </c>
      <c r="AN356" s="31">
        <f t="shared" si="187"/>
        <v>0</v>
      </c>
      <c r="AO356" s="31">
        <f t="shared" si="188"/>
        <v>0</v>
      </c>
      <c r="AR356" s="31" t="str">
        <f t="shared" si="198"/>
        <v/>
      </c>
      <c r="AS356" s="32" t="str">
        <f t="shared" si="189"/>
        <v/>
      </c>
      <c r="AT356" s="31" t="str">
        <f t="shared" si="190"/>
        <v/>
      </c>
      <c r="AU356" s="32">
        <f t="shared" si="191"/>
        <v>0</v>
      </c>
      <c r="AW356" s="31" t="str">
        <f t="shared" si="194"/>
        <v/>
      </c>
      <c r="AX356" s="32" t="str">
        <f t="shared" si="192"/>
        <v/>
      </c>
      <c r="AY356" s="192">
        <f t="shared" si="195"/>
        <v>0</v>
      </c>
    </row>
    <row r="357" spans="1:51" ht="20.100000000000001" customHeight="1" x14ac:dyDescent="0.4">
      <c r="A357" s="120" t="str">
        <f t="shared" si="167"/>
        <v/>
      </c>
      <c r="B357" s="121" t="s">
        <v>1471</v>
      </c>
      <c r="C357" s="122" t="s">
        <v>186</v>
      </c>
      <c r="D357" s="123" t="s">
        <v>836</v>
      </c>
      <c r="E357" s="121" t="s">
        <v>837</v>
      </c>
      <c r="F357" s="8"/>
      <c r="G357" s="49"/>
      <c r="H357" s="61"/>
      <c r="I357" s="62"/>
      <c r="J357" s="62"/>
      <c r="K357" s="184" t="str">
        <f t="shared" si="196"/>
        <v/>
      </c>
      <c r="L357" s="207"/>
      <c r="M357" s="223" t="str">
        <f t="shared" si="193"/>
        <v/>
      </c>
      <c r="N357" s="191" t="str">
        <f t="shared" si="197"/>
        <v/>
      </c>
      <c r="O357" s="191"/>
      <c r="P357" s="191"/>
      <c r="Q357" s="191"/>
      <c r="R357" s="191"/>
      <c r="S357" s="191"/>
      <c r="T357" s="191"/>
      <c r="U357" s="31" t="str">
        <f t="shared" si="168"/>
        <v/>
      </c>
      <c r="V357" s="31">
        <f t="shared" si="169"/>
        <v>0</v>
      </c>
      <c r="W357" s="31">
        <f t="shared" si="170"/>
        <v>0</v>
      </c>
      <c r="X357" s="31" t="str">
        <f t="shared" si="171"/>
        <v/>
      </c>
      <c r="Y357" s="31">
        <f t="shared" si="172"/>
        <v>0</v>
      </c>
      <c r="Z357" s="31">
        <f t="shared" si="173"/>
        <v>0</v>
      </c>
      <c r="AA357" s="31" t="str">
        <f t="shared" si="174"/>
        <v/>
      </c>
      <c r="AB357" s="31">
        <f t="shared" si="175"/>
        <v>0</v>
      </c>
      <c r="AC357" s="31">
        <f t="shared" si="176"/>
        <v>0</v>
      </c>
      <c r="AD357" s="31" t="str">
        <f t="shared" si="177"/>
        <v/>
      </c>
      <c r="AE357" s="31">
        <f t="shared" si="178"/>
        <v>0</v>
      </c>
      <c r="AF357" s="31">
        <f t="shared" si="179"/>
        <v>0</v>
      </c>
      <c r="AG357" s="31" t="str">
        <f t="shared" si="180"/>
        <v/>
      </c>
      <c r="AH357" s="31">
        <f t="shared" si="181"/>
        <v>0</v>
      </c>
      <c r="AI357" s="31">
        <f t="shared" si="182"/>
        <v>0</v>
      </c>
      <c r="AJ357" s="31" t="str">
        <f t="shared" si="183"/>
        <v/>
      </c>
      <c r="AK357" s="31">
        <f t="shared" si="184"/>
        <v>0</v>
      </c>
      <c r="AL357" s="31">
        <f t="shared" si="185"/>
        <v>0</v>
      </c>
      <c r="AM357" s="243" t="str">
        <f t="shared" si="186"/>
        <v/>
      </c>
      <c r="AN357" s="31">
        <f t="shared" si="187"/>
        <v>0</v>
      </c>
      <c r="AO357" s="31">
        <f t="shared" si="188"/>
        <v>0</v>
      </c>
      <c r="AR357" s="31" t="str">
        <f t="shared" si="198"/>
        <v/>
      </c>
      <c r="AS357" s="32" t="str">
        <f t="shared" si="189"/>
        <v/>
      </c>
      <c r="AT357" s="31" t="str">
        <f t="shared" si="190"/>
        <v/>
      </c>
      <c r="AU357" s="32">
        <f t="shared" si="191"/>
        <v>0</v>
      </c>
      <c r="AW357" s="31" t="str">
        <f t="shared" si="194"/>
        <v/>
      </c>
      <c r="AX357" s="32" t="str">
        <f t="shared" si="192"/>
        <v/>
      </c>
      <c r="AY357" s="192">
        <f t="shared" si="195"/>
        <v>0</v>
      </c>
    </row>
    <row r="358" spans="1:51" ht="20.100000000000001" customHeight="1" x14ac:dyDescent="0.4">
      <c r="A358" s="124" t="str">
        <f t="shared" si="167"/>
        <v/>
      </c>
      <c r="B358" s="106" t="s">
        <v>1305</v>
      </c>
      <c r="C358" s="108" t="s">
        <v>186</v>
      </c>
      <c r="D358" s="108" t="s">
        <v>1473</v>
      </c>
      <c r="E358" s="106" t="s">
        <v>1474</v>
      </c>
      <c r="F358" s="4"/>
      <c r="G358" s="47"/>
      <c r="H358" s="36"/>
      <c r="I358" s="9"/>
      <c r="J358" s="9"/>
      <c r="K358" s="185" t="str">
        <f t="shared" si="196"/>
        <v/>
      </c>
      <c r="L358" s="205"/>
      <c r="M358" s="221" t="str">
        <f t="shared" si="193"/>
        <v/>
      </c>
      <c r="N358" s="191" t="str">
        <f t="shared" si="197"/>
        <v/>
      </c>
      <c r="O358" s="191"/>
      <c r="P358" s="191"/>
      <c r="Q358" s="191"/>
      <c r="R358" s="191"/>
      <c r="S358" s="191"/>
      <c r="T358" s="191"/>
      <c r="U358" s="31" t="str">
        <f t="shared" si="168"/>
        <v/>
      </c>
      <c r="V358" s="31">
        <f t="shared" si="169"/>
        <v>0</v>
      </c>
      <c r="W358" s="31">
        <f t="shared" si="170"/>
        <v>0</v>
      </c>
      <c r="X358" s="31" t="str">
        <f t="shared" si="171"/>
        <v/>
      </c>
      <c r="Y358" s="31">
        <f t="shared" si="172"/>
        <v>0</v>
      </c>
      <c r="Z358" s="31">
        <f t="shared" si="173"/>
        <v>0</v>
      </c>
      <c r="AA358" s="31" t="str">
        <f t="shared" si="174"/>
        <v/>
      </c>
      <c r="AB358" s="31">
        <f t="shared" si="175"/>
        <v>0</v>
      </c>
      <c r="AC358" s="31">
        <f t="shared" si="176"/>
        <v>0</v>
      </c>
      <c r="AD358" s="31" t="str">
        <f t="shared" si="177"/>
        <v/>
      </c>
      <c r="AE358" s="31">
        <f t="shared" si="178"/>
        <v>0</v>
      </c>
      <c r="AF358" s="31">
        <f t="shared" si="179"/>
        <v>0</v>
      </c>
      <c r="AG358" s="31" t="str">
        <f t="shared" si="180"/>
        <v/>
      </c>
      <c r="AH358" s="31">
        <f t="shared" si="181"/>
        <v>0</v>
      </c>
      <c r="AI358" s="31">
        <f t="shared" si="182"/>
        <v>0</v>
      </c>
      <c r="AJ358" s="31" t="str">
        <f t="shared" si="183"/>
        <v/>
      </c>
      <c r="AK358" s="31">
        <f t="shared" si="184"/>
        <v>0</v>
      </c>
      <c r="AL358" s="31">
        <f t="shared" si="185"/>
        <v>0</v>
      </c>
      <c r="AM358" s="243" t="str">
        <f t="shared" si="186"/>
        <v/>
      </c>
      <c r="AN358" s="31">
        <f t="shared" si="187"/>
        <v>0</v>
      </c>
      <c r="AO358" s="31">
        <f t="shared" si="188"/>
        <v>0</v>
      </c>
      <c r="AR358" s="31" t="str">
        <f t="shared" si="198"/>
        <v/>
      </c>
      <c r="AS358" s="32" t="str">
        <f t="shared" si="189"/>
        <v/>
      </c>
      <c r="AT358" s="31" t="str">
        <f t="shared" si="190"/>
        <v/>
      </c>
      <c r="AU358" s="32">
        <f t="shared" si="191"/>
        <v>0</v>
      </c>
      <c r="AW358" s="31" t="str">
        <f t="shared" si="194"/>
        <v/>
      </c>
      <c r="AX358" s="32" t="str">
        <f t="shared" si="192"/>
        <v/>
      </c>
      <c r="AY358" s="192">
        <f t="shared" si="195"/>
        <v>0</v>
      </c>
    </row>
    <row r="359" spans="1:51" ht="20.100000000000001" customHeight="1" x14ac:dyDescent="0.4">
      <c r="A359" s="110" t="str">
        <f t="shared" si="167"/>
        <v/>
      </c>
      <c r="B359" s="137" t="s">
        <v>1306</v>
      </c>
      <c r="C359" s="112" t="s">
        <v>186</v>
      </c>
      <c r="D359" s="113" t="s">
        <v>838</v>
      </c>
      <c r="E359" s="111" t="s">
        <v>839</v>
      </c>
      <c r="F359" s="4"/>
      <c r="G359" s="47"/>
      <c r="H359" s="12"/>
      <c r="I359" s="5"/>
      <c r="J359" s="5"/>
      <c r="K359" s="182" t="str">
        <f t="shared" si="196"/>
        <v/>
      </c>
      <c r="L359" s="204"/>
      <c r="M359" s="219" t="str">
        <f t="shared" si="193"/>
        <v/>
      </c>
      <c r="N359" s="191" t="str">
        <f t="shared" si="197"/>
        <v/>
      </c>
      <c r="O359" s="191"/>
      <c r="P359" s="191"/>
      <c r="Q359" s="191"/>
      <c r="R359" s="191"/>
      <c r="S359" s="191"/>
      <c r="T359" s="191"/>
      <c r="U359" s="31" t="str">
        <f t="shared" si="168"/>
        <v/>
      </c>
      <c r="V359" s="31">
        <f t="shared" si="169"/>
        <v>0</v>
      </c>
      <c r="W359" s="31">
        <f t="shared" si="170"/>
        <v>0</v>
      </c>
      <c r="X359" s="31" t="str">
        <f t="shared" si="171"/>
        <v/>
      </c>
      <c r="Y359" s="31">
        <f t="shared" si="172"/>
        <v>0</v>
      </c>
      <c r="Z359" s="31">
        <f t="shared" si="173"/>
        <v>0</v>
      </c>
      <c r="AA359" s="31" t="str">
        <f t="shared" si="174"/>
        <v/>
      </c>
      <c r="AB359" s="31">
        <f t="shared" si="175"/>
        <v>0</v>
      </c>
      <c r="AC359" s="31">
        <f t="shared" si="176"/>
        <v>0</v>
      </c>
      <c r="AD359" s="31" t="str">
        <f t="shared" si="177"/>
        <v/>
      </c>
      <c r="AE359" s="31">
        <f t="shared" si="178"/>
        <v>0</v>
      </c>
      <c r="AF359" s="31">
        <f t="shared" si="179"/>
        <v>0</v>
      </c>
      <c r="AG359" s="31" t="str">
        <f t="shared" si="180"/>
        <v/>
      </c>
      <c r="AH359" s="31">
        <f t="shared" si="181"/>
        <v>0</v>
      </c>
      <c r="AI359" s="31">
        <f t="shared" si="182"/>
        <v>0</v>
      </c>
      <c r="AJ359" s="31" t="str">
        <f t="shared" si="183"/>
        <v/>
      </c>
      <c r="AK359" s="31">
        <f t="shared" si="184"/>
        <v>0</v>
      </c>
      <c r="AL359" s="31">
        <f t="shared" si="185"/>
        <v>0</v>
      </c>
      <c r="AM359" s="243" t="str">
        <f t="shared" si="186"/>
        <v/>
      </c>
      <c r="AN359" s="31">
        <f t="shared" si="187"/>
        <v>0</v>
      </c>
      <c r="AO359" s="31">
        <f t="shared" si="188"/>
        <v>0</v>
      </c>
      <c r="AR359" s="31" t="str">
        <f t="shared" si="198"/>
        <v/>
      </c>
      <c r="AS359" s="32" t="str">
        <f t="shared" si="189"/>
        <v/>
      </c>
      <c r="AT359" s="31" t="str">
        <f t="shared" si="190"/>
        <v/>
      </c>
      <c r="AU359" s="32">
        <f t="shared" si="191"/>
        <v>0</v>
      </c>
      <c r="AW359" s="31" t="str">
        <f t="shared" si="194"/>
        <v/>
      </c>
      <c r="AX359" s="32" t="str">
        <f t="shared" si="192"/>
        <v/>
      </c>
      <c r="AY359" s="192">
        <f t="shared" si="195"/>
        <v>0</v>
      </c>
    </row>
    <row r="360" spans="1:51" ht="20.100000000000001" customHeight="1" x14ac:dyDescent="0.4">
      <c r="A360" s="110" t="str">
        <f t="shared" si="167"/>
        <v/>
      </c>
      <c r="B360" s="106" t="s">
        <v>1307</v>
      </c>
      <c r="C360" s="112" t="s">
        <v>186</v>
      </c>
      <c r="D360" s="113" t="s">
        <v>840</v>
      </c>
      <c r="E360" s="111" t="s">
        <v>841</v>
      </c>
      <c r="F360" s="4"/>
      <c r="G360" s="47"/>
      <c r="H360" s="12"/>
      <c r="I360" s="5"/>
      <c r="J360" s="5"/>
      <c r="K360" s="182" t="str">
        <f t="shared" si="196"/>
        <v/>
      </c>
      <c r="L360" s="204"/>
      <c r="M360" s="219" t="str">
        <f t="shared" si="193"/>
        <v/>
      </c>
      <c r="N360" s="191" t="str">
        <f t="shared" si="197"/>
        <v/>
      </c>
      <c r="O360" s="191"/>
      <c r="P360" s="191"/>
      <c r="Q360" s="191"/>
      <c r="R360" s="191"/>
      <c r="S360" s="191"/>
      <c r="T360" s="191"/>
      <c r="U360" s="31" t="str">
        <f t="shared" si="168"/>
        <v/>
      </c>
      <c r="V360" s="31">
        <f t="shared" si="169"/>
        <v>0</v>
      </c>
      <c r="W360" s="31">
        <f t="shared" si="170"/>
        <v>0</v>
      </c>
      <c r="X360" s="31" t="str">
        <f t="shared" si="171"/>
        <v/>
      </c>
      <c r="Y360" s="31">
        <f t="shared" si="172"/>
        <v>0</v>
      </c>
      <c r="Z360" s="31">
        <f t="shared" si="173"/>
        <v>0</v>
      </c>
      <c r="AA360" s="31" t="str">
        <f t="shared" si="174"/>
        <v/>
      </c>
      <c r="AB360" s="31">
        <f t="shared" si="175"/>
        <v>0</v>
      </c>
      <c r="AC360" s="31">
        <f t="shared" si="176"/>
        <v>0</v>
      </c>
      <c r="AD360" s="31" t="str">
        <f t="shared" si="177"/>
        <v/>
      </c>
      <c r="AE360" s="31">
        <f t="shared" si="178"/>
        <v>0</v>
      </c>
      <c r="AF360" s="31">
        <f t="shared" si="179"/>
        <v>0</v>
      </c>
      <c r="AG360" s="31" t="str">
        <f t="shared" si="180"/>
        <v/>
      </c>
      <c r="AH360" s="31">
        <f t="shared" si="181"/>
        <v>0</v>
      </c>
      <c r="AI360" s="31">
        <f t="shared" si="182"/>
        <v>0</v>
      </c>
      <c r="AJ360" s="31" t="str">
        <f t="shared" si="183"/>
        <v/>
      </c>
      <c r="AK360" s="31">
        <f t="shared" si="184"/>
        <v>0</v>
      </c>
      <c r="AL360" s="31">
        <f t="shared" si="185"/>
        <v>0</v>
      </c>
      <c r="AM360" s="243" t="str">
        <f t="shared" si="186"/>
        <v/>
      </c>
      <c r="AN360" s="31">
        <f t="shared" si="187"/>
        <v>0</v>
      </c>
      <c r="AO360" s="31">
        <f t="shared" si="188"/>
        <v>0</v>
      </c>
      <c r="AR360" s="31" t="str">
        <f t="shared" si="198"/>
        <v/>
      </c>
      <c r="AS360" s="32" t="str">
        <f t="shared" si="189"/>
        <v/>
      </c>
      <c r="AT360" s="31" t="str">
        <f t="shared" si="190"/>
        <v/>
      </c>
      <c r="AU360" s="32">
        <f t="shared" si="191"/>
        <v>0</v>
      </c>
      <c r="AW360" s="31" t="str">
        <f t="shared" si="194"/>
        <v/>
      </c>
      <c r="AX360" s="32" t="str">
        <f t="shared" si="192"/>
        <v/>
      </c>
      <c r="AY360" s="192">
        <f t="shared" si="195"/>
        <v>0</v>
      </c>
    </row>
    <row r="361" spans="1:51" ht="20.100000000000001" customHeight="1" x14ac:dyDescent="0.4">
      <c r="A361" s="110" t="str">
        <f t="shared" si="167"/>
        <v/>
      </c>
      <c r="B361" s="137" t="s">
        <v>1308</v>
      </c>
      <c r="C361" s="112" t="s">
        <v>186</v>
      </c>
      <c r="D361" s="113" t="s">
        <v>842</v>
      </c>
      <c r="E361" s="111" t="s">
        <v>843</v>
      </c>
      <c r="F361" s="4"/>
      <c r="G361" s="47"/>
      <c r="H361" s="12"/>
      <c r="I361" s="5"/>
      <c r="J361" s="5"/>
      <c r="K361" s="182" t="str">
        <f t="shared" si="196"/>
        <v/>
      </c>
      <c r="L361" s="204"/>
      <c r="M361" s="219" t="str">
        <f t="shared" si="193"/>
        <v/>
      </c>
      <c r="N361" s="191" t="str">
        <f t="shared" si="197"/>
        <v/>
      </c>
      <c r="O361" s="191"/>
      <c r="P361" s="191"/>
      <c r="Q361" s="191"/>
      <c r="R361" s="191"/>
      <c r="S361" s="191"/>
      <c r="T361" s="191"/>
      <c r="U361" s="31" t="str">
        <f t="shared" si="168"/>
        <v/>
      </c>
      <c r="V361" s="31">
        <f t="shared" si="169"/>
        <v>0</v>
      </c>
      <c r="W361" s="31">
        <f t="shared" si="170"/>
        <v>0</v>
      </c>
      <c r="X361" s="31" t="str">
        <f t="shared" si="171"/>
        <v/>
      </c>
      <c r="Y361" s="31">
        <f t="shared" si="172"/>
        <v>0</v>
      </c>
      <c r="Z361" s="31">
        <f t="shared" si="173"/>
        <v>0</v>
      </c>
      <c r="AA361" s="31" t="str">
        <f t="shared" si="174"/>
        <v/>
      </c>
      <c r="AB361" s="31">
        <f t="shared" si="175"/>
        <v>0</v>
      </c>
      <c r="AC361" s="31">
        <f t="shared" si="176"/>
        <v>0</v>
      </c>
      <c r="AD361" s="31" t="str">
        <f t="shared" si="177"/>
        <v/>
      </c>
      <c r="AE361" s="31">
        <f t="shared" si="178"/>
        <v>0</v>
      </c>
      <c r="AF361" s="31">
        <f t="shared" si="179"/>
        <v>0</v>
      </c>
      <c r="AG361" s="31" t="str">
        <f t="shared" si="180"/>
        <v/>
      </c>
      <c r="AH361" s="31">
        <f t="shared" si="181"/>
        <v>0</v>
      </c>
      <c r="AI361" s="31">
        <f t="shared" si="182"/>
        <v>0</v>
      </c>
      <c r="AJ361" s="31" t="str">
        <f t="shared" si="183"/>
        <v/>
      </c>
      <c r="AK361" s="31">
        <f t="shared" si="184"/>
        <v>0</v>
      </c>
      <c r="AL361" s="31">
        <f t="shared" si="185"/>
        <v>0</v>
      </c>
      <c r="AM361" s="243" t="str">
        <f t="shared" si="186"/>
        <v/>
      </c>
      <c r="AN361" s="31">
        <f t="shared" si="187"/>
        <v>0</v>
      </c>
      <c r="AO361" s="31">
        <f t="shared" si="188"/>
        <v>0</v>
      </c>
      <c r="AR361" s="31" t="str">
        <f t="shared" si="198"/>
        <v/>
      </c>
      <c r="AS361" s="32" t="str">
        <f t="shared" si="189"/>
        <v/>
      </c>
      <c r="AT361" s="31" t="str">
        <f t="shared" si="190"/>
        <v/>
      </c>
      <c r="AU361" s="32">
        <f t="shared" si="191"/>
        <v>0</v>
      </c>
      <c r="AW361" s="31" t="str">
        <f t="shared" si="194"/>
        <v/>
      </c>
      <c r="AX361" s="32" t="str">
        <f t="shared" si="192"/>
        <v/>
      </c>
      <c r="AY361" s="192">
        <f t="shared" si="195"/>
        <v>0</v>
      </c>
    </row>
    <row r="362" spans="1:51" ht="20.100000000000001" customHeight="1" x14ac:dyDescent="0.4">
      <c r="A362" s="110" t="str">
        <f t="shared" si="167"/>
        <v/>
      </c>
      <c r="B362" s="106" t="s">
        <v>1309</v>
      </c>
      <c r="C362" s="112" t="s">
        <v>186</v>
      </c>
      <c r="D362" s="113" t="s">
        <v>844</v>
      </c>
      <c r="E362" s="111" t="s">
        <v>845</v>
      </c>
      <c r="F362" s="4"/>
      <c r="G362" s="47"/>
      <c r="H362" s="12"/>
      <c r="I362" s="5"/>
      <c r="J362" s="5"/>
      <c r="K362" s="182" t="str">
        <f t="shared" si="196"/>
        <v/>
      </c>
      <c r="L362" s="204"/>
      <c r="M362" s="219" t="str">
        <f t="shared" si="193"/>
        <v/>
      </c>
      <c r="N362" s="191" t="str">
        <f t="shared" si="197"/>
        <v/>
      </c>
      <c r="O362" s="191"/>
      <c r="P362" s="191"/>
      <c r="Q362" s="191"/>
      <c r="R362" s="191"/>
      <c r="S362" s="191"/>
      <c r="T362" s="191"/>
      <c r="U362" s="31" t="str">
        <f t="shared" si="168"/>
        <v/>
      </c>
      <c r="V362" s="31">
        <f t="shared" si="169"/>
        <v>0</v>
      </c>
      <c r="W362" s="31">
        <f t="shared" si="170"/>
        <v>0</v>
      </c>
      <c r="X362" s="31" t="str">
        <f t="shared" si="171"/>
        <v/>
      </c>
      <c r="Y362" s="31">
        <f t="shared" si="172"/>
        <v>0</v>
      </c>
      <c r="Z362" s="31">
        <f t="shared" si="173"/>
        <v>0</v>
      </c>
      <c r="AA362" s="31" t="str">
        <f t="shared" si="174"/>
        <v/>
      </c>
      <c r="AB362" s="31">
        <f t="shared" si="175"/>
        <v>0</v>
      </c>
      <c r="AC362" s="31">
        <f t="shared" si="176"/>
        <v>0</v>
      </c>
      <c r="AD362" s="31" t="str">
        <f t="shared" si="177"/>
        <v/>
      </c>
      <c r="AE362" s="31">
        <f t="shared" si="178"/>
        <v>0</v>
      </c>
      <c r="AF362" s="31">
        <f t="shared" si="179"/>
        <v>0</v>
      </c>
      <c r="AG362" s="31" t="str">
        <f t="shared" si="180"/>
        <v/>
      </c>
      <c r="AH362" s="31">
        <f t="shared" si="181"/>
        <v>0</v>
      </c>
      <c r="AI362" s="31">
        <f t="shared" si="182"/>
        <v>0</v>
      </c>
      <c r="AJ362" s="31" t="str">
        <f t="shared" si="183"/>
        <v/>
      </c>
      <c r="AK362" s="31">
        <f t="shared" si="184"/>
        <v>0</v>
      </c>
      <c r="AL362" s="31">
        <f t="shared" si="185"/>
        <v>0</v>
      </c>
      <c r="AM362" s="243" t="str">
        <f t="shared" si="186"/>
        <v/>
      </c>
      <c r="AN362" s="31">
        <f t="shared" si="187"/>
        <v>0</v>
      </c>
      <c r="AO362" s="31">
        <f t="shared" si="188"/>
        <v>0</v>
      </c>
      <c r="AR362" s="31" t="str">
        <f t="shared" si="198"/>
        <v/>
      </c>
      <c r="AS362" s="32" t="str">
        <f t="shared" si="189"/>
        <v/>
      </c>
      <c r="AT362" s="31" t="str">
        <f t="shared" si="190"/>
        <v/>
      </c>
      <c r="AU362" s="32">
        <f t="shared" si="191"/>
        <v>0</v>
      </c>
      <c r="AW362" s="31" t="str">
        <f t="shared" si="194"/>
        <v/>
      </c>
      <c r="AX362" s="32" t="str">
        <f t="shared" si="192"/>
        <v/>
      </c>
      <c r="AY362" s="192">
        <f t="shared" si="195"/>
        <v>0</v>
      </c>
    </row>
    <row r="363" spans="1:51" ht="20.100000000000001" customHeight="1" x14ac:dyDescent="0.4">
      <c r="A363" s="110" t="str">
        <f t="shared" si="167"/>
        <v/>
      </c>
      <c r="B363" s="137" t="s">
        <v>1310</v>
      </c>
      <c r="C363" s="112" t="s">
        <v>186</v>
      </c>
      <c r="D363" s="113" t="s">
        <v>846</v>
      </c>
      <c r="E363" s="111" t="s">
        <v>847</v>
      </c>
      <c r="F363" s="4"/>
      <c r="G363" s="47"/>
      <c r="H363" s="12"/>
      <c r="I363" s="5"/>
      <c r="J363" s="5"/>
      <c r="K363" s="182" t="str">
        <f t="shared" si="196"/>
        <v/>
      </c>
      <c r="L363" s="204"/>
      <c r="M363" s="219" t="str">
        <f t="shared" si="193"/>
        <v/>
      </c>
      <c r="N363" s="191" t="str">
        <f t="shared" si="197"/>
        <v/>
      </c>
      <c r="O363" s="191"/>
      <c r="P363" s="191"/>
      <c r="Q363" s="191"/>
      <c r="R363" s="191"/>
      <c r="S363" s="191"/>
      <c r="T363" s="191"/>
      <c r="U363" s="31" t="str">
        <f t="shared" si="168"/>
        <v/>
      </c>
      <c r="V363" s="31">
        <f t="shared" si="169"/>
        <v>0</v>
      </c>
      <c r="W363" s="31">
        <f t="shared" si="170"/>
        <v>0</v>
      </c>
      <c r="X363" s="31" t="str">
        <f t="shared" si="171"/>
        <v/>
      </c>
      <c r="Y363" s="31">
        <f t="shared" si="172"/>
        <v>0</v>
      </c>
      <c r="Z363" s="31">
        <f t="shared" si="173"/>
        <v>0</v>
      </c>
      <c r="AA363" s="31" t="str">
        <f t="shared" si="174"/>
        <v/>
      </c>
      <c r="AB363" s="31">
        <f t="shared" si="175"/>
        <v>0</v>
      </c>
      <c r="AC363" s="31">
        <f t="shared" si="176"/>
        <v>0</v>
      </c>
      <c r="AD363" s="31" t="str">
        <f t="shared" si="177"/>
        <v/>
      </c>
      <c r="AE363" s="31">
        <f t="shared" si="178"/>
        <v>0</v>
      </c>
      <c r="AF363" s="31">
        <f t="shared" si="179"/>
        <v>0</v>
      </c>
      <c r="AG363" s="31" t="str">
        <f t="shared" si="180"/>
        <v/>
      </c>
      <c r="AH363" s="31">
        <f t="shared" si="181"/>
        <v>0</v>
      </c>
      <c r="AI363" s="31">
        <f t="shared" si="182"/>
        <v>0</v>
      </c>
      <c r="AJ363" s="31" t="str">
        <f t="shared" si="183"/>
        <v/>
      </c>
      <c r="AK363" s="31">
        <f t="shared" si="184"/>
        <v>0</v>
      </c>
      <c r="AL363" s="31">
        <f t="shared" si="185"/>
        <v>0</v>
      </c>
      <c r="AM363" s="243" t="str">
        <f t="shared" si="186"/>
        <v/>
      </c>
      <c r="AN363" s="31">
        <f t="shared" si="187"/>
        <v>0</v>
      </c>
      <c r="AO363" s="31">
        <f t="shared" si="188"/>
        <v>0</v>
      </c>
      <c r="AR363" s="31" t="str">
        <f t="shared" si="198"/>
        <v/>
      </c>
      <c r="AS363" s="32" t="str">
        <f t="shared" si="189"/>
        <v/>
      </c>
      <c r="AT363" s="31" t="str">
        <f t="shared" si="190"/>
        <v/>
      </c>
      <c r="AU363" s="32">
        <f t="shared" si="191"/>
        <v>0</v>
      </c>
      <c r="AW363" s="31" t="str">
        <f t="shared" si="194"/>
        <v/>
      </c>
      <c r="AX363" s="32" t="str">
        <f t="shared" si="192"/>
        <v/>
      </c>
      <c r="AY363" s="192">
        <f t="shared" si="195"/>
        <v>0</v>
      </c>
    </row>
    <row r="364" spans="1:51" ht="20.100000000000001" customHeight="1" x14ac:dyDescent="0.4">
      <c r="A364" s="110" t="str">
        <f t="shared" si="167"/>
        <v/>
      </c>
      <c r="B364" s="106" t="s">
        <v>1311</v>
      </c>
      <c r="C364" s="112" t="s">
        <v>186</v>
      </c>
      <c r="D364" s="113" t="s">
        <v>848</v>
      </c>
      <c r="E364" s="111" t="s">
        <v>849</v>
      </c>
      <c r="F364" s="4"/>
      <c r="G364" s="47"/>
      <c r="H364" s="12"/>
      <c r="I364" s="5"/>
      <c r="J364" s="5"/>
      <c r="K364" s="182" t="str">
        <f t="shared" si="196"/>
        <v/>
      </c>
      <c r="L364" s="204"/>
      <c r="M364" s="219" t="str">
        <f t="shared" si="193"/>
        <v/>
      </c>
      <c r="N364" s="191" t="str">
        <f t="shared" si="197"/>
        <v/>
      </c>
      <c r="O364" s="191"/>
      <c r="P364" s="191"/>
      <c r="Q364" s="191"/>
      <c r="R364" s="191"/>
      <c r="S364" s="191"/>
      <c r="T364" s="191"/>
      <c r="U364" s="31" t="str">
        <f t="shared" si="168"/>
        <v/>
      </c>
      <c r="V364" s="31">
        <f t="shared" si="169"/>
        <v>0</v>
      </c>
      <c r="W364" s="31">
        <f t="shared" si="170"/>
        <v>0</v>
      </c>
      <c r="X364" s="31" t="str">
        <f t="shared" si="171"/>
        <v/>
      </c>
      <c r="Y364" s="31">
        <f t="shared" si="172"/>
        <v>0</v>
      </c>
      <c r="Z364" s="31">
        <f t="shared" si="173"/>
        <v>0</v>
      </c>
      <c r="AA364" s="31" t="str">
        <f t="shared" si="174"/>
        <v/>
      </c>
      <c r="AB364" s="31">
        <f t="shared" si="175"/>
        <v>0</v>
      </c>
      <c r="AC364" s="31">
        <f t="shared" si="176"/>
        <v>0</v>
      </c>
      <c r="AD364" s="31" t="str">
        <f t="shared" si="177"/>
        <v/>
      </c>
      <c r="AE364" s="31">
        <f t="shared" si="178"/>
        <v>0</v>
      </c>
      <c r="AF364" s="31">
        <f t="shared" si="179"/>
        <v>0</v>
      </c>
      <c r="AG364" s="31" t="str">
        <f t="shared" si="180"/>
        <v/>
      </c>
      <c r="AH364" s="31">
        <f t="shared" si="181"/>
        <v>0</v>
      </c>
      <c r="AI364" s="31">
        <f t="shared" si="182"/>
        <v>0</v>
      </c>
      <c r="AJ364" s="31" t="str">
        <f t="shared" si="183"/>
        <v/>
      </c>
      <c r="AK364" s="31">
        <f t="shared" si="184"/>
        <v>0</v>
      </c>
      <c r="AL364" s="31">
        <f t="shared" si="185"/>
        <v>0</v>
      </c>
      <c r="AM364" s="243" t="str">
        <f t="shared" si="186"/>
        <v/>
      </c>
      <c r="AN364" s="31">
        <f t="shared" si="187"/>
        <v>0</v>
      </c>
      <c r="AO364" s="31">
        <f t="shared" si="188"/>
        <v>0</v>
      </c>
      <c r="AR364" s="31" t="str">
        <f t="shared" si="198"/>
        <v/>
      </c>
      <c r="AS364" s="32" t="str">
        <f t="shared" si="189"/>
        <v/>
      </c>
      <c r="AT364" s="31" t="str">
        <f t="shared" si="190"/>
        <v/>
      </c>
      <c r="AU364" s="32">
        <f t="shared" si="191"/>
        <v>0</v>
      </c>
      <c r="AW364" s="31" t="str">
        <f t="shared" si="194"/>
        <v/>
      </c>
      <c r="AX364" s="32" t="str">
        <f t="shared" si="192"/>
        <v/>
      </c>
      <c r="AY364" s="192">
        <f t="shared" si="195"/>
        <v>0</v>
      </c>
    </row>
    <row r="365" spans="1:51" ht="20.100000000000001" customHeight="1" x14ac:dyDescent="0.4">
      <c r="A365" s="110" t="str">
        <f t="shared" si="167"/>
        <v/>
      </c>
      <c r="B365" s="137" t="s">
        <v>1312</v>
      </c>
      <c r="C365" s="112" t="s">
        <v>186</v>
      </c>
      <c r="D365" s="113" t="s">
        <v>850</v>
      </c>
      <c r="E365" s="111" t="s">
        <v>851</v>
      </c>
      <c r="F365" s="4"/>
      <c r="G365" s="47"/>
      <c r="H365" s="12"/>
      <c r="I365" s="5"/>
      <c r="J365" s="5"/>
      <c r="K365" s="182" t="str">
        <f t="shared" si="196"/>
        <v/>
      </c>
      <c r="L365" s="204"/>
      <c r="M365" s="219" t="str">
        <f t="shared" si="193"/>
        <v/>
      </c>
      <c r="N365" s="191" t="str">
        <f t="shared" si="197"/>
        <v/>
      </c>
      <c r="O365" s="191"/>
      <c r="P365" s="191"/>
      <c r="Q365" s="191"/>
      <c r="R365" s="191"/>
      <c r="S365" s="191"/>
      <c r="T365" s="191"/>
      <c r="U365" s="31" t="str">
        <f t="shared" si="168"/>
        <v/>
      </c>
      <c r="V365" s="31">
        <f t="shared" si="169"/>
        <v>0</v>
      </c>
      <c r="W365" s="31">
        <f t="shared" si="170"/>
        <v>0</v>
      </c>
      <c r="X365" s="31" t="str">
        <f t="shared" si="171"/>
        <v/>
      </c>
      <c r="Y365" s="31">
        <f t="shared" si="172"/>
        <v>0</v>
      </c>
      <c r="Z365" s="31">
        <f t="shared" si="173"/>
        <v>0</v>
      </c>
      <c r="AA365" s="31" t="str">
        <f t="shared" si="174"/>
        <v/>
      </c>
      <c r="AB365" s="31">
        <f t="shared" si="175"/>
        <v>0</v>
      </c>
      <c r="AC365" s="31">
        <f t="shared" si="176"/>
        <v>0</v>
      </c>
      <c r="AD365" s="31" t="str">
        <f t="shared" si="177"/>
        <v/>
      </c>
      <c r="AE365" s="31">
        <f t="shared" si="178"/>
        <v>0</v>
      </c>
      <c r="AF365" s="31">
        <f t="shared" si="179"/>
        <v>0</v>
      </c>
      <c r="AG365" s="31" t="str">
        <f t="shared" si="180"/>
        <v/>
      </c>
      <c r="AH365" s="31">
        <f t="shared" si="181"/>
        <v>0</v>
      </c>
      <c r="AI365" s="31">
        <f t="shared" si="182"/>
        <v>0</v>
      </c>
      <c r="AJ365" s="31" t="str">
        <f t="shared" si="183"/>
        <v/>
      </c>
      <c r="AK365" s="31">
        <f t="shared" si="184"/>
        <v>0</v>
      </c>
      <c r="AL365" s="31">
        <f t="shared" si="185"/>
        <v>0</v>
      </c>
      <c r="AM365" s="243" t="str">
        <f t="shared" si="186"/>
        <v/>
      </c>
      <c r="AN365" s="31">
        <f t="shared" si="187"/>
        <v>0</v>
      </c>
      <c r="AO365" s="31">
        <f t="shared" si="188"/>
        <v>0</v>
      </c>
      <c r="AR365" s="31" t="str">
        <f t="shared" si="198"/>
        <v/>
      </c>
      <c r="AS365" s="32" t="str">
        <f t="shared" si="189"/>
        <v/>
      </c>
      <c r="AT365" s="31" t="str">
        <f t="shared" si="190"/>
        <v/>
      </c>
      <c r="AU365" s="32">
        <f t="shared" si="191"/>
        <v>0</v>
      </c>
      <c r="AW365" s="31" t="str">
        <f t="shared" si="194"/>
        <v/>
      </c>
      <c r="AX365" s="32" t="str">
        <f t="shared" si="192"/>
        <v/>
      </c>
      <c r="AY365" s="192">
        <f t="shared" si="195"/>
        <v>0</v>
      </c>
    </row>
    <row r="366" spans="1:51" ht="20.100000000000001" customHeight="1" x14ac:dyDescent="0.4">
      <c r="A366" s="110" t="str">
        <f t="shared" si="167"/>
        <v/>
      </c>
      <c r="B366" s="106" t="s">
        <v>1313</v>
      </c>
      <c r="C366" s="112" t="s">
        <v>186</v>
      </c>
      <c r="D366" s="113" t="s">
        <v>852</v>
      </c>
      <c r="E366" s="111" t="s">
        <v>853</v>
      </c>
      <c r="F366" s="4"/>
      <c r="G366" s="47"/>
      <c r="H366" s="12"/>
      <c r="I366" s="5"/>
      <c r="J366" s="5"/>
      <c r="K366" s="182" t="str">
        <f t="shared" si="196"/>
        <v/>
      </c>
      <c r="L366" s="204"/>
      <c r="M366" s="219" t="str">
        <f t="shared" si="193"/>
        <v/>
      </c>
      <c r="N366" s="191" t="str">
        <f t="shared" si="197"/>
        <v/>
      </c>
      <c r="O366" s="191"/>
      <c r="P366" s="191"/>
      <c r="Q366" s="191"/>
      <c r="R366" s="191"/>
      <c r="S366" s="191"/>
      <c r="T366" s="191"/>
      <c r="U366" s="31" t="str">
        <f t="shared" si="168"/>
        <v/>
      </c>
      <c r="V366" s="31">
        <f t="shared" si="169"/>
        <v>0</v>
      </c>
      <c r="W366" s="31">
        <f t="shared" si="170"/>
        <v>0</v>
      </c>
      <c r="X366" s="31" t="str">
        <f t="shared" si="171"/>
        <v/>
      </c>
      <c r="Y366" s="31">
        <f t="shared" si="172"/>
        <v>0</v>
      </c>
      <c r="Z366" s="31">
        <f t="shared" si="173"/>
        <v>0</v>
      </c>
      <c r="AA366" s="31" t="str">
        <f t="shared" si="174"/>
        <v/>
      </c>
      <c r="AB366" s="31">
        <f t="shared" si="175"/>
        <v>0</v>
      </c>
      <c r="AC366" s="31">
        <f t="shared" si="176"/>
        <v>0</v>
      </c>
      <c r="AD366" s="31" t="str">
        <f t="shared" si="177"/>
        <v/>
      </c>
      <c r="AE366" s="31">
        <f t="shared" si="178"/>
        <v>0</v>
      </c>
      <c r="AF366" s="31">
        <f t="shared" si="179"/>
        <v>0</v>
      </c>
      <c r="AG366" s="31" t="str">
        <f t="shared" si="180"/>
        <v/>
      </c>
      <c r="AH366" s="31">
        <f t="shared" si="181"/>
        <v>0</v>
      </c>
      <c r="AI366" s="31">
        <f t="shared" si="182"/>
        <v>0</v>
      </c>
      <c r="AJ366" s="31" t="str">
        <f t="shared" si="183"/>
        <v/>
      </c>
      <c r="AK366" s="31">
        <f t="shared" si="184"/>
        <v>0</v>
      </c>
      <c r="AL366" s="31">
        <f t="shared" si="185"/>
        <v>0</v>
      </c>
      <c r="AM366" s="243" t="str">
        <f t="shared" si="186"/>
        <v/>
      </c>
      <c r="AN366" s="31">
        <f t="shared" si="187"/>
        <v>0</v>
      </c>
      <c r="AO366" s="31">
        <f t="shared" si="188"/>
        <v>0</v>
      </c>
      <c r="AR366" s="31" t="str">
        <f t="shared" si="198"/>
        <v/>
      </c>
      <c r="AS366" s="32" t="str">
        <f t="shared" si="189"/>
        <v/>
      </c>
      <c r="AT366" s="31" t="str">
        <f t="shared" si="190"/>
        <v/>
      </c>
      <c r="AU366" s="32">
        <f t="shared" si="191"/>
        <v>0</v>
      </c>
      <c r="AW366" s="31" t="str">
        <f t="shared" si="194"/>
        <v/>
      </c>
      <c r="AX366" s="32" t="str">
        <f t="shared" si="192"/>
        <v/>
      </c>
      <c r="AY366" s="192">
        <f t="shared" si="195"/>
        <v>0</v>
      </c>
    </row>
    <row r="367" spans="1:51" ht="20.100000000000001" customHeight="1" x14ac:dyDescent="0.4">
      <c r="A367" s="110" t="str">
        <f t="shared" si="167"/>
        <v/>
      </c>
      <c r="B367" s="137" t="s">
        <v>1314</v>
      </c>
      <c r="C367" s="112" t="s">
        <v>186</v>
      </c>
      <c r="D367" s="113" t="s">
        <v>854</v>
      </c>
      <c r="E367" s="111" t="s">
        <v>855</v>
      </c>
      <c r="F367" s="4"/>
      <c r="G367" s="47"/>
      <c r="H367" s="12"/>
      <c r="I367" s="5"/>
      <c r="J367" s="5"/>
      <c r="K367" s="182" t="str">
        <f t="shared" si="196"/>
        <v/>
      </c>
      <c r="L367" s="204"/>
      <c r="M367" s="219" t="str">
        <f t="shared" si="193"/>
        <v/>
      </c>
      <c r="N367" s="191" t="str">
        <f t="shared" si="197"/>
        <v/>
      </c>
      <c r="O367" s="191"/>
      <c r="P367" s="191"/>
      <c r="Q367" s="191"/>
      <c r="R367" s="191"/>
      <c r="S367" s="191"/>
      <c r="T367" s="191"/>
      <c r="U367" s="31" t="str">
        <f t="shared" si="168"/>
        <v/>
      </c>
      <c r="V367" s="31">
        <f t="shared" si="169"/>
        <v>0</v>
      </c>
      <c r="W367" s="31">
        <f t="shared" si="170"/>
        <v>0</v>
      </c>
      <c r="X367" s="31" t="str">
        <f t="shared" si="171"/>
        <v/>
      </c>
      <c r="Y367" s="31">
        <f t="shared" si="172"/>
        <v>0</v>
      </c>
      <c r="Z367" s="31">
        <f t="shared" si="173"/>
        <v>0</v>
      </c>
      <c r="AA367" s="31" t="str">
        <f t="shared" si="174"/>
        <v/>
      </c>
      <c r="AB367" s="31">
        <f t="shared" si="175"/>
        <v>0</v>
      </c>
      <c r="AC367" s="31">
        <f t="shared" si="176"/>
        <v>0</v>
      </c>
      <c r="AD367" s="31" t="str">
        <f t="shared" si="177"/>
        <v/>
      </c>
      <c r="AE367" s="31">
        <f t="shared" si="178"/>
        <v>0</v>
      </c>
      <c r="AF367" s="31">
        <f t="shared" si="179"/>
        <v>0</v>
      </c>
      <c r="AG367" s="31" t="str">
        <f t="shared" si="180"/>
        <v/>
      </c>
      <c r="AH367" s="31">
        <f t="shared" si="181"/>
        <v>0</v>
      </c>
      <c r="AI367" s="31">
        <f t="shared" si="182"/>
        <v>0</v>
      </c>
      <c r="AJ367" s="31" t="str">
        <f t="shared" si="183"/>
        <v/>
      </c>
      <c r="AK367" s="31">
        <f t="shared" si="184"/>
        <v>0</v>
      </c>
      <c r="AL367" s="31">
        <f t="shared" si="185"/>
        <v>0</v>
      </c>
      <c r="AM367" s="243" t="str">
        <f t="shared" si="186"/>
        <v/>
      </c>
      <c r="AN367" s="31">
        <f t="shared" si="187"/>
        <v>0</v>
      </c>
      <c r="AO367" s="31">
        <f t="shared" si="188"/>
        <v>0</v>
      </c>
      <c r="AR367" s="31" t="str">
        <f t="shared" si="198"/>
        <v/>
      </c>
      <c r="AS367" s="32" t="str">
        <f t="shared" si="189"/>
        <v/>
      </c>
      <c r="AT367" s="31" t="str">
        <f t="shared" si="190"/>
        <v/>
      </c>
      <c r="AU367" s="32">
        <f t="shared" si="191"/>
        <v>0</v>
      </c>
      <c r="AW367" s="31" t="str">
        <f t="shared" si="194"/>
        <v/>
      </c>
      <c r="AX367" s="32" t="str">
        <f t="shared" si="192"/>
        <v/>
      </c>
      <c r="AY367" s="192">
        <f t="shared" si="195"/>
        <v>0</v>
      </c>
    </row>
    <row r="368" spans="1:51" ht="20.100000000000001" customHeight="1" x14ac:dyDescent="0.4">
      <c r="A368" s="110" t="str">
        <f t="shared" si="167"/>
        <v/>
      </c>
      <c r="B368" s="106" t="s">
        <v>1315</v>
      </c>
      <c r="C368" s="112" t="s">
        <v>186</v>
      </c>
      <c r="D368" s="113" t="s">
        <v>856</v>
      </c>
      <c r="E368" s="111" t="s">
        <v>857</v>
      </c>
      <c r="F368" s="4"/>
      <c r="G368" s="47"/>
      <c r="H368" s="12"/>
      <c r="I368" s="5"/>
      <c r="J368" s="5"/>
      <c r="K368" s="182" t="str">
        <f t="shared" si="196"/>
        <v/>
      </c>
      <c r="L368" s="204"/>
      <c r="M368" s="219" t="str">
        <f t="shared" si="193"/>
        <v/>
      </c>
      <c r="N368" s="191" t="str">
        <f t="shared" si="197"/>
        <v/>
      </c>
      <c r="O368" s="191"/>
      <c r="P368" s="191"/>
      <c r="Q368" s="191"/>
      <c r="R368" s="191"/>
      <c r="S368" s="191"/>
      <c r="T368" s="191"/>
      <c r="U368" s="31" t="str">
        <f t="shared" si="168"/>
        <v/>
      </c>
      <c r="V368" s="31">
        <f t="shared" si="169"/>
        <v>0</v>
      </c>
      <c r="W368" s="31">
        <f t="shared" si="170"/>
        <v>0</v>
      </c>
      <c r="X368" s="31" t="str">
        <f t="shared" si="171"/>
        <v/>
      </c>
      <c r="Y368" s="31">
        <f t="shared" si="172"/>
        <v>0</v>
      </c>
      <c r="Z368" s="31">
        <f t="shared" si="173"/>
        <v>0</v>
      </c>
      <c r="AA368" s="31" t="str">
        <f t="shared" si="174"/>
        <v/>
      </c>
      <c r="AB368" s="31">
        <f t="shared" si="175"/>
        <v>0</v>
      </c>
      <c r="AC368" s="31">
        <f t="shared" si="176"/>
        <v>0</v>
      </c>
      <c r="AD368" s="31" t="str">
        <f t="shared" si="177"/>
        <v/>
      </c>
      <c r="AE368" s="31">
        <f t="shared" si="178"/>
        <v>0</v>
      </c>
      <c r="AF368" s="31">
        <f t="shared" si="179"/>
        <v>0</v>
      </c>
      <c r="AG368" s="31" t="str">
        <f t="shared" si="180"/>
        <v/>
      </c>
      <c r="AH368" s="31">
        <f t="shared" si="181"/>
        <v>0</v>
      </c>
      <c r="AI368" s="31">
        <f t="shared" si="182"/>
        <v>0</v>
      </c>
      <c r="AJ368" s="31" t="str">
        <f t="shared" si="183"/>
        <v/>
      </c>
      <c r="AK368" s="31">
        <f t="shared" si="184"/>
        <v>0</v>
      </c>
      <c r="AL368" s="31">
        <f t="shared" si="185"/>
        <v>0</v>
      </c>
      <c r="AM368" s="243" t="str">
        <f t="shared" si="186"/>
        <v/>
      </c>
      <c r="AN368" s="31">
        <f t="shared" si="187"/>
        <v>0</v>
      </c>
      <c r="AO368" s="31">
        <f t="shared" si="188"/>
        <v>0</v>
      </c>
      <c r="AR368" s="31" t="str">
        <f t="shared" si="198"/>
        <v/>
      </c>
      <c r="AS368" s="32" t="str">
        <f t="shared" si="189"/>
        <v/>
      </c>
      <c r="AT368" s="31" t="str">
        <f t="shared" si="190"/>
        <v/>
      </c>
      <c r="AU368" s="32">
        <f t="shared" si="191"/>
        <v>0</v>
      </c>
      <c r="AW368" s="31" t="str">
        <f t="shared" si="194"/>
        <v/>
      </c>
      <c r="AX368" s="32" t="str">
        <f t="shared" si="192"/>
        <v/>
      </c>
      <c r="AY368" s="192">
        <f t="shared" si="195"/>
        <v>0</v>
      </c>
    </row>
    <row r="369" spans="1:51" ht="20.100000000000001" customHeight="1" x14ac:dyDescent="0.4">
      <c r="A369" s="110" t="str">
        <f t="shared" si="167"/>
        <v/>
      </c>
      <c r="B369" s="137" t="s">
        <v>1316</v>
      </c>
      <c r="C369" s="113" t="s">
        <v>186</v>
      </c>
      <c r="D369" s="113" t="s">
        <v>858</v>
      </c>
      <c r="E369" s="111" t="s">
        <v>859</v>
      </c>
      <c r="F369" s="4"/>
      <c r="G369" s="47"/>
      <c r="H369" s="12"/>
      <c r="I369" s="5"/>
      <c r="J369" s="5"/>
      <c r="K369" s="182" t="str">
        <f t="shared" si="196"/>
        <v/>
      </c>
      <c r="L369" s="204"/>
      <c r="M369" s="219" t="str">
        <f t="shared" si="193"/>
        <v/>
      </c>
      <c r="N369" s="191" t="str">
        <f t="shared" si="197"/>
        <v/>
      </c>
      <c r="O369" s="191"/>
      <c r="P369" s="191"/>
      <c r="Q369" s="191"/>
      <c r="R369" s="191"/>
      <c r="S369" s="191"/>
      <c r="T369" s="191"/>
      <c r="U369" s="31" t="str">
        <f t="shared" si="168"/>
        <v/>
      </c>
      <c r="V369" s="31">
        <f t="shared" si="169"/>
        <v>0</v>
      </c>
      <c r="W369" s="31">
        <f t="shared" si="170"/>
        <v>0</v>
      </c>
      <c r="X369" s="31" t="str">
        <f t="shared" si="171"/>
        <v/>
      </c>
      <c r="Y369" s="31">
        <f t="shared" si="172"/>
        <v>0</v>
      </c>
      <c r="Z369" s="31">
        <f t="shared" si="173"/>
        <v>0</v>
      </c>
      <c r="AA369" s="31" t="str">
        <f t="shared" si="174"/>
        <v/>
      </c>
      <c r="AB369" s="31">
        <f t="shared" si="175"/>
        <v>0</v>
      </c>
      <c r="AC369" s="31">
        <f t="shared" si="176"/>
        <v>0</v>
      </c>
      <c r="AD369" s="31" t="str">
        <f t="shared" si="177"/>
        <v/>
      </c>
      <c r="AE369" s="31">
        <f t="shared" si="178"/>
        <v>0</v>
      </c>
      <c r="AF369" s="31">
        <f t="shared" si="179"/>
        <v>0</v>
      </c>
      <c r="AG369" s="31" t="str">
        <f t="shared" si="180"/>
        <v/>
      </c>
      <c r="AH369" s="31">
        <f t="shared" si="181"/>
        <v>0</v>
      </c>
      <c r="AI369" s="31">
        <f t="shared" si="182"/>
        <v>0</v>
      </c>
      <c r="AJ369" s="31" t="str">
        <f t="shared" si="183"/>
        <v/>
      </c>
      <c r="AK369" s="31">
        <f t="shared" si="184"/>
        <v>0</v>
      </c>
      <c r="AL369" s="31">
        <f t="shared" si="185"/>
        <v>0</v>
      </c>
      <c r="AM369" s="243" t="str">
        <f t="shared" si="186"/>
        <v/>
      </c>
      <c r="AN369" s="31">
        <f t="shared" si="187"/>
        <v>0</v>
      </c>
      <c r="AO369" s="31">
        <f t="shared" si="188"/>
        <v>0</v>
      </c>
      <c r="AR369" s="31" t="str">
        <f t="shared" si="198"/>
        <v/>
      </c>
      <c r="AS369" s="32" t="str">
        <f t="shared" si="189"/>
        <v/>
      </c>
      <c r="AT369" s="31" t="str">
        <f t="shared" si="190"/>
        <v/>
      </c>
      <c r="AU369" s="32">
        <f t="shared" si="191"/>
        <v>0</v>
      </c>
      <c r="AW369" s="31" t="str">
        <f t="shared" si="194"/>
        <v/>
      </c>
      <c r="AX369" s="32" t="str">
        <f t="shared" si="192"/>
        <v/>
      </c>
      <c r="AY369" s="192">
        <f t="shared" si="195"/>
        <v>0</v>
      </c>
    </row>
    <row r="370" spans="1:51" ht="20.100000000000001" customHeight="1" thickBot="1" x14ac:dyDescent="0.45">
      <c r="A370" s="117" t="str">
        <f t="shared" si="167"/>
        <v/>
      </c>
      <c r="B370" s="118" t="s">
        <v>1472</v>
      </c>
      <c r="C370" s="119" t="s">
        <v>186</v>
      </c>
      <c r="D370" s="119" t="s">
        <v>860</v>
      </c>
      <c r="E370" s="118" t="s">
        <v>861</v>
      </c>
      <c r="F370" s="6"/>
      <c r="G370" s="50"/>
      <c r="H370" s="35"/>
      <c r="I370" s="7"/>
      <c r="J370" s="7"/>
      <c r="K370" s="183" t="str">
        <f t="shared" si="196"/>
        <v/>
      </c>
      <c r="L370" s="206"/>
      <c r="M370" s="222" t="str">
        <f t="shared" si="193"/>
        <v/>
      </c>
      <c r="N370" s="191" t="str">
        <f t="shared" si="197"/>
        <v/>
      </c>
      <c r="O370" s="191"/>
      <c r="P370" s="191"/>
      <c r="Q370" s="191"/>
      <c r="R370" s="191"/>
      <c r="S370" s="191"/>
      <c r="T370" s="191"/>
      <c r="U370" s="31" t="str">
        <f t="shared" si="168"/>
        <v/>
      </c>
      <c r="V370" s="31">
        <f t="shared" si="169"/>
        <v>0</v>
      </c>
      <c r="W370" s="31">
        <f t="shared" si="170"/>
        <v>0</v>
      </c>
      <c r="X370" s="31" t="str">
        <f t="shared" si="171"/>
        <v/>
      </c>
      <c r="Y370" s="31">
        <f t="shared" si="172"/>
        <v>0</v>
      </c>
      <c r="Z370" s="31">
        <f t="shared" si="173"/>
        <v>0</v>
      </c>
      <c r="AA370" s="31" t="str">
        <f t="shared" si="174"/>
        <v/>
      </c>
      <c r="AB370" s="31">
        <f t="shared" si="175"/>
        <v>0</v>
      </c>
      <c r="AC370" s="31">
        <f t="shared" si="176"/>
        <v>0</v>
      </c>
      <c r="AD370" s="31" t="str">
        <f t="shared" si="177"/>
        <v/>
      </c>
      <c r="AE370" s="31">
        <f t="shared" si="178"/>
        <v>0</v>
      </c>
      <c r="AF370" s="31">
        <f t="shared" si="179"/>
        <v>0</v>
      </c>
      <c r="AG370" s="31" t="str">
        <f t="shared" si="180"/>
        <v/>
      </c>
      <c r="AH370" s="31">
        <f t="shared" si="181"/>
        <v>0</v>
      </c>
      <c r="AI370" s="31">
        <f t="shared" si="182"/>
        <v>0</v>
      </c>
      <c r="AJ370" s="31" t="str">
        <f t="shared" si="183"/>
        <v/>
      </c>
      <c r="AK370" s="31">
        <f t="shared" si="184"/>
        <v>0</v>
      </c>
      <c r="AL370" s="31">
        <f t="shared" si="185"/>
        <v>0</v>
      </c>
      <c r="AM370" s="243" t="str">
        <f t="shared" si="186"/>
        <v/>
      </c>
      <c r="AN370" s="31">
        <f t="shared" si="187"/>
        <v>0</v>
      </c>
      <c r="AO370" s="31">
        <f t="shared" si="188"/>
        <v>0</v>
      </c>
      <c r="AR370" s="31" t="str">
        <f t="shared" si="198"/>
        <v/>
      </c>
      <c r="AS370" s="32" t="str">
        <f t="shared" si="189"/>
        <v/>
      </c>
      <c r="AT370" s="31" t="str">
        <f t="shared" si="190"/>
        <v/>
      </c>
      <c r="AU370" s="32">
        <f t="shared" si="191"/>
        <v>0</v>
      </c>
      <c r="AW370" s="31" t="str">
        <f t="shared" si="194"/>
        <v/>
      </c>
      <c r="AX370" s="32" t="str">
        <f t="shared" si="192"/>
        <v/>
      </c>
      <c r="AY370" s="192">
        <f t="shared" si="195"/>
        <v>0</v>
      </c>
    </row>
    <row r="371" spans="1:51" ht="20.100000000000001" customHeight="1" x14ac:dyDescent="0.4">
      <c r="A371" s="124" t="str">
        <f t="shared" si="167"/>
        <v/>
      </c>
      <c r="B371" s="106" t="s">
        <v>1317</v>
      </c>
      <c r="C371" s="108" t="s">
        <v>186</v>
      </c>
      <c r="D371" s="108" t="s">
        <v>23</v>
      </c>
      <c r="E371" s="106" t="s">
        <v>24</v>
      </c>
      <c r="F371" s="8"/>
      <c r="G371" s="49"/>
      <c r="H371" s="36"/>
      <c r="I371" s="9"/>
      <c r="J371" s="9"/>
      <c r="K371" s="185" t="str">
        <f t="shared" si="196"/>
        <v/>
      </c>
      <c r="L371" s="205"/>
      <c r="M371" s="221" t="str">
        <f t="shared" si="193"/>
        <v/>
      </c>
      <c r="N371" s="191" t="str">
        <f t="shared" si="197"/>
        <v/>
      </c>
      <c r="O371" s="191"/>
      <c r="P371" s="191"/>
      <c r="Q371" s="191"/>
      <c r="R371" s="191"/>
      <c r="S371" s="191"/>
      <c r="T371" s="191"/>
      <c r="U371" s="31" t="str">
        <f t="shared" si="168"/>
        <v/>
      </c>
      <c r="V371" s="31">
        <f t="shared" si="169"/>
        <v>0</v>
      </c>
      <c r="W371" s="31">
        <f t="shared" si="170"/>
        <v>0</v>
      </c>
      <c r="X371" s="31" t="str">
        <f t="shared" si="171"/>
        <v/>
      </c>
      <c r="Y371" s="31">
        <f t="shared" si="172"/>
        <v>0</v>
      </c>
      <c r="Z371" s="31">
        <f t="shared" si="173"/>
        <v>0</v>
      </c>
      <c r="AA371" s="31" t="str">
        <f t="shared" si="174"/>
        <v/>
      </c>
      <c r="AB371" s="31">
        <f t="shared" si="175"/>
        <v>0</v>
      </c>
      <c r="AC371" s="31">
        <f t="shared" si="176"/>
        <v>0</v>
      </c>
      <c r="AD371" s="31" t="str">
        <f t="shared" si="177"/>
        <v/>
      </c>
      <c r="AE371" s="31">
        <f t="shared" si="178"/>
        <v>0</v>
      </c>
      <c r="AF371" s="31">
        <f t="shared" si="179"/>
        <v>0</v>
      </c>
      <c r="AG371" s="31" t="str">
        <f t="shared" si="180"/>
        <v/>
      </c>
      <c r="AH371" s="31">
        <f t="shared" si="181"/>
        <v>0</v>
      </c>
      <c r="AI371" s="31">
        <f t="shared" si="182"/>
        <v>0</v>
      </c>
      <c r="AJ371" s="31" t="str">
        <f t="shared" si="183"/>
        <v/>
      </c>
      <c r="AK371" s="31">
        <f t="shared" si="184"/>
        <v>0</v>
      </c>
      <c r="AL371" s="31">
        <f t="shared" si="185"/>
        <v>0</v>
      </c>
      <c r="AM371" s="243" t="str">
        <f t="shared" si="186"/>
        <v/>
      </c>
      <c r="AN371" s="31">
        <f t="shared" si="187"/>
        <v>0</v>
      </c>
      <c r="AO371" s="31">
        <f t="shared" si="188"/>
        <v>0</v>
      </c>
      <c r="AR371" s="31" t="str">
        <f t="shared" si="198"/>
        <v/>
      </c>
      <c r="AS371" s="32" t="str">
        <f t="shared" si="189"/>
        <v/>
      </c>
      <c r="AT371" s="31" t="str">
        <f t="shared" si="190"/>
        <v/>
      </c>
      <c r="AU371" s="32">
        <f t="shared" si="191"/>
        <v>0</v>
      </c>
      <c r="AW371" s="31" t="str">
        <f t="shared" si="194"/>
        <v/>
      </c>
      <c r="AX371" s="32" t="str">
        <f t="shared" si="192"/>
        <v/>
      </c>
      <c r="AY371" s="192">
        <f t="shared" si="195"/>
        <v>0</v>
      </c>
    </row>
    <row r="372" spans="1:51" ht="18.75" customHeight="1" x14ac:dyDescent="0.4">
      <c r="A372" s="110" t="str">
        <f t="shared" si="167"/>
        <v/>
      </c>
      <c r="B372" s="111" t="s">
        <v>1318</v>
      </c>
      <c r="C372" s="112" t="s">
        <v>186</v>
      </c>
      <c r="D372" s="113" t="s">
        <v>862</v>
      </c>
      <c r="E372" s="111" t="s">
        <v>863</v>
      </c>
      <c r="F372" s="4"/>
      <c r="G372" s="47"/>
      <c r="H372" s="12"/>
      <c r="I372" s="5"/>
      <c r="J372" s="5"/>
      <c r="K372" s="182" t="str">
        <f t="shared" si="196"/>
        <v/>
      </c>
      <c r="L372" s="204"/>
      <c r="M372" s="219" t="str">
        <f t="shared" si="193"/>
        <v/>
      </c>
      <c r="N372" s="191" t="str">
        <f t="shared" si="197"/>
        <v/>
      </c>
      <c r="O372" s="191"/>
      <c r="P372" s="191"/>
      <c r="Q372" s="191"/>
      <c r="R372" s="191"/>
      <c r="S372" s="191"/>
      <c r="T372" s="191"/>
      <c r="U372" s="31" t="str">
        <f t="shared" si="168"/>
        <v/>
      </c>
      <c r="V372" s="31">
        <f t="shared" si="169"/>
        <v>0</v>
      </c>
      <c r="W372" s="31">
        <f t="shared" si="170"/>
        <v>0</v>
      </c>
      <c r="X372" s="31" t="str">
        <f t="shared" si="171"/>
        <v/>
      </c>
      <c r="Y372" s="31">
        <f t="shared" si="172"/>
        <v>0</v>
      </c>
      <c r="Z372" s="31">
        <f t="shared" si="173"/>
        <v>0</v>
      </c>
      <c r="AA372" s="31" t="str">
        <f t="shared" si="174"/>
        <v/>
      </c>
      <c r="AB372" s="31">
        <f t="shared" si="175"/>
        <v>0</v>
      </c>
      <c r="AC372" s="31">
        <f t="shared" si="176"/>
        <v>0</v>
      </c>
      <c r="AD372" s="31" t="str">
        <f t="shared" si="177"/>
        <v/>
      </c>
      <c r="AE372" s="31">
        <f t="shared" si="178"/>
        <v>0</v>
      </c>
      <c r="AF372" s="31">
        <f t="shared" si="179"/>
        <v>0</v>
      </c>
      <c r="AG372" s="31" t="str">
        <f t="shared" si="180"/>
        <v/>
      </c>
      <c r="AH372" s="31">
        <f t="shared" si="181"/>
        <v>0</v>
      </c>
      <c r="AI372" s="31">
        <f t="shared" si="182"/>
        <v>0</v>
      </c>
      <c r="AJ372" s="31" t="str">
        <f t="shared" si="183"/>
        <v/>
      </c>
      <c r="AK372" s="31">
        <f t="shared" si="184"/>
        <v>0</v>
      </c>
      <c r="AL372" s="31">
        <f t="shared" si="185"/>
        <v>0</v>
      </c>
      <c r="AM372" s="243" t="str">
        <f t="shared" si="186"/>
        <v/>
      </c>
      <c r="AN372" s="31">
        <f t="shared" si="187"/>
        <v>0</v>
      </c>
      <c r="AO372" s="31">
        <f t="shared" si="188"/>
        <v>0</v>
      </c>
      <c r="AR372" s="31" t="str">
        <f t="shared" si="198"/>
        <v/>
      </c>
      <c r="AS372" s="32" t="str">
        <f t="shared" si="189"/>
        <v/>
      </c>
      <c r="AT372" s="31" t="str">
        <f t="shared" si="190"/>
        <v/>
      </c>
      <c r="AU372" s="32">
        <f t="shared" si="191"/>
        <v>0</v>
      </c>
      <c r="AW372" s="31" t="str">
        <f t="shared" si="194"/>
        <v/>
      </c>
      <c r="AX372" s="32" t="str">
        <f t="shared" si="192"/>
        <v/>
      </c>
      <c r="AY372" s="192">
        <f t="shared" si="195"/>
        <v>0</v>
      </c>
    </row>
    <row r="373" spans="1:51" ht="20.100000000000001" customHeight="1" x14ac:dyDescent="0.4">
      <c r="A373" s="110" t="str">
        <f t="shared" si="167"/>
        <v/>
      </c>
      <c r="B373" s="106" t="s">
        <v>1319</v>
      </c>
      <c r="C373" s="112" t="s">
        <v>186</v>
      </c>
      <c r="D373" s="113" t="s">
        <v>864</v>
      </c>
      <c r="E373" s="111" t="s">
        <v>865</v>
      </c>
      <c r="F373" s="4"/>
      <c r="G373" s="47"/>
      <c r="H373" s="12"/>
      <c r="I373" s="5"/>
      <c r="J373" s="5"/>
      <c r="K373" s="182" t="str">
        <f t="shared" si="196"/>
        <v/>
      </c>
      <c r="L373" s="204"/>
      <c r="M373" s="219" t="str">
        <f t="shared" si="193"/>
        <v/>
      </c>
      <c r="N373" s="191" t="str">
        <f t="shared" si="197"/>
        <v/>
      </c>
      <c r="O373" s="191"/>
      <c r="P373" s="191"/>
      <c r="Q373" s="191"/>
      <c r="R373" s="191"/>
      <c r="S373" s="191"/>
      <c r="T373" s="191"/>
      <c r="U373" s="31" t="str">
        <f t="shared" si="168"/>
        <v/>
      </c>
      <c r="V373" s="31">
        <f t="shared" si="169"/>
        <v>0</v>
      </c>
      <c r="W373" s="31">
        <f t="shared" si="170"/>
        <v>0</v>
      </c>
      <c r="X373" s="31" t="str">
        <f t="shared" si="171"/>
        <v/>
      </c>
      <c r="Y373" s="31">
        <f t="shared" si="172"/>
        <v>0</v>
      </c>
      <c r="Z373" s="31">
        <f t="shared" si="173"/>
        <v>0</v>
      </c>
      <c r="AA373" s="31" t="str">
        <f t="shared" si="174"/>
        <v/>
      </c>
      <c r="AB373" s="31">
        <f t="shared" si="175"/>
        <v>0</v>
      </c>
      <c r="AC373" s="31">
        <f t="shared" si="176"/>
        <v>0</v>
      </c>
      <c r="AD373" s="31" t="str">
        <f t="shared" si="177"/>
        <v/>
      </c>
      <c r="AE373" s="31">
        <f t="shared" si="178"/>
        <v>0</v>
      </c>
      <c r="AF373" s="31">
        <f t="shared" si="179"/>
        <v>0</v>
      </c>
      <c r="AG373" s="31" t="str">
        <f t="shared" si="180"/>
        <v/>
      </c>
      <c r="AH373" s="31">
        <f t="shared" si="181"/>
        <v>0</v>
      </c>
      <c r="AI373" s="31">
        <f t="shared" si="182"/>
        <v>0</v>
      </c>
      <c r="AJ373" s="31" t="str">
        <f t="shared" si="183"/>
        <v/>
      </c>
      <c r="AK373" s="31">
        <f t="shared" si="184"/>
        <v>0</v>
      </c>
      <c r="AL373" s="31">
        <f t="shared" si="185"/>
        <v>0</v>
      </c>
      <c r="AM373" s="243" t="str">
        <f t="shared" si="186"/>
        <v/>
      </c>
      <c r="AN373" s="31">
        <f t="shared" si="187"/>
        <v>0</v>
      </c>
      <c r="AO373" s="31">
        <f t="shared" si="188"/>
        <v>0</v>
      </c>
      <c r="AR373" s="31" t="str">
        <f t="shared" si="198"/>
        <v/>
      </c>
      <c r="AS373" s="32" t="str">
        <f t="shared" si="189"/>
        <v/>
      </c>
      <c r="AT373" s="31" t="str">
        <f t="shared" si="190"/>
        <v/>
      </c>
      <c r="AU373" s="32">
        <f t="shared" si="191"/>
        <v>0</v>
      </c>
      <c r="AW373" s="31" t="str">
        <f t="shared" si="194"/>
        <v/>
      </c>
      <c r="AX373" s="32" t="str">
        <f t="shared" si="192"/>
        <v/>
      </c>
      <c r="AY373" s="192">
        <f t="shared" si="195"/>
        <v>0</v>
      </c>
    </row>
    <row r="374" spans="1:51" ht="20.100000000000001" customHeight="1" x14ac:dyDescent="0.4">
      <c r="A374" s="110" t="str">
        <f t="shared" si="167"/>
        <v/>
      </c>
      <c r="B374" s="111" t="s">
        <v>1320</v>
      </c>
      <c r="C374" s="112" t="s">
        <v>186</v>
      </c>
      <c r="D374" s="113" t="s">
        <v>1476</v>
      </c>
      <c r="E374" s="111" t="s">
        <v>1477</v>
      </c>
      <c r="F374" s="4"/>
      <c r="G374" s="47"/>
      <c r="H374" s="12"/>
      <c r="I374" s="5"/>
      <c r="J374" s="5"/>
      <c r="K374" s="182" t="str">
        <f t="shared" si="196"/>
        <v/>
      </c>
      <c r="L374" s="204"/>
      <c r="M374" s="219" t="str">
        <f t="shared" si="193"/>
        <v/>
      </c>
      <c r="N374" s="191" t="str">
        <f t="shared" si="197"/>
        <v/>
      </c>
      <c r="O374" s="191"/>
      <c r="P374" s="191"/>
      <c r="Q374" s="191"/>
      <c r="R374" s="191"/>
      <c r="S374" s="191"/>
      <c r="T374" s="191"/>
      <c r="U374" s="31" t="str">
        <f t="shared" si="168"/>
        <v/>
      </c>
      <c r="V374" s="31">
        <f t="shared" si="169"/>
        <v>0</v>
      </c>
      <c r="W374" s="31">
        <f t="shared" si="170"/>
        <v>0</v>
      </c>
      <c r="X374" s="31" t="str">
        <f t="shared" si="171"/>
        <v/>
      </c>
      <c r="Y374" s="31">
        <f t="shared" si="172"/>
        <v>0</v>
      </c>
      <c r="Z374" s="31">
        <f t="shared" si="173"/>
        <v>0</v>
      </c>
      <c r="AA374" s="31" t="str">
        <f t="shared" si="174"/>
        <v/>
      </c>
      <c r="AB374" s="31">
        <f t="shared" si="175"/>
        <v>0</v>
      </c>
      <c r="AC374" s="31">
        <f t="shared" si="176"/>
        <v>0</v>
      </c>
      <c r="AD374" s="31" t="str">
        <f t="shared" si="177"/>
        <v/>
      </c>
      <c r="AE374" s="31">
        <f t="shared" si="178"/>
        <v>0</v>
      </c>
      <c r="AF374" s="31">
        <f t="shared" si="179"/>
        <v>0</v>
      </c>
      <c r="AG374" s="31" t="str">
        <f t="shared" si="180"/>
        <v/>
      </c>
      <c r="AH374" s="31">
        <f t="shared" si="181"/>
        <v>0</v>
      </c>
      <c r="AI374" s="31">
        <f t="shared" si="182"/>
        <v>0</v>
      </c>
      <c r="AJ374" s="31" t="str">
        <f t="shared" si="183"/>
        <v/>
      </c>
      <c r="AK374" s="31">
        <f t="shared" si="184"/>
        <v>0</v>
      </c>
      <c r="AL374" s="31">
        <f t="shared" si="185"/>
        <v>0</v>
      </c>
      <c r="AM374" s="243" t="str">
        <f t="shared" si="186"/>
        <v/>
      </c>
      <c r="AN374" s="31">
        <f t="shared" si="187"/>
        <v>0</v>
      </c>
      <c r="AO374" s="31">
        <f t="shared" si="188"/>
        <v>0</v>
      </c>
      <c r="AR374" s="31" t="str">
        <f t="shared" si="198"/>
        <v/>
      </c>
      <c r="AS374" s="32" t="str">
        <f t="shared" si="189"/>
        <v/>
      </c>
      <c r="AT374" s="31" t="str">
        <f t="shared" si="190"/>
        <v/>
      </c>
      <c r="AU374" s="32">
        <f t="shared" si="191"/>
        <v>0</v>
      </c>
      <c r="AW374" s="31" t="str">
        <f t="shared" si="194"/>
        <v/>
      </c>
      <c r="AX374" s="32" t="str">
        <f t="shared" si="192"/>
        <v/>
      </c>
      <c r="AY374" s="192">
        <f t="shared" si="195"/>
        <v>0</v>
      </c>
    </row>
    <row r="375" spans="1:51" ht="20.100000000000001" customHeight="1" x14ac:dyDescent="0.4">
      <c r="A375" s="110" t="str">
        <f t="shared" si="167"/>
        <v/>
      </c>
      <c r="B375" s="106" t="s">
        <v>1321</v>
      </c>
      <c r="C375" s="112" t="s">
        <v>186</v>
      </c>
      <c r="D375" s="113" t="s">
        <v>1510</v>
      </c>
      <c r="E375" s="111" t="s">
        <v>1511</v>
      </c>
      <c r="F375" s="4"/>
      <c r="G375" s="47"/>
      <c r="H375" s="12"/>
      <c r="I375" s="5"/>
      <c r="J375" s="5"/>
      <c r="K375" s="182" t="str">
        <f t="shared" si="196"/>
        <v/>
      </c>
      <c r="L375" s="204"/>
      <c r="M375" s="219" t="str">
        <f t="shared" si="193"/>
        <v/>
      </c>
      <c r="N375" s="191" t="str">
        <f t="shared" si="197"/>
        <v/>
      </c>
      <c r="O375" s="191"/>
      <c r="P375" s="191"/>
      <c r="Q375" s="191"/>
      <c r="R375" s="191"/>
      <c r="S375" s="191"/>
      <c r="T375" s="191"/>
      <c r="U375" s="31" t="str">
        <f t="shared" si="168"/>
        <v/>
      </c>
      <c r="V375" s="31">
        <f t="shared" si="169"/>
        <v>0</v>
      </c>
      <c r="W375" s="31">
        <f t="shared" si="170"/>
        <v>0</v>
      </c>
      <c r="X375" s="31" t="str">
        <f t="shared" si="171"/>
        <v/>
      </c>
      <c r="Y375" s="31">
        <f t="shared" si="172"/>
        <v>0</v>
      </c>
      <c r="Z375" s="31">
        <f t="shared" si="173"/>
        <v>0</v>
      </c>
      <c r="AA375" s="31" t="str">
        <f t="shared" si="174"/>
        <v/>
      </c>
      <c r="AB375" s="31">
        <f t="shared" si="175"/>
        <v>0</v>
      </c>
      <c r="AC375" s="31">
        <f t="shared" si="176"/>
        <v>0</v>
      </c>
      <c r="AD375" s="31" t="str">
        <f t="shared" si="177"/>
        <v/>
      </c>
      <c r="AE375" s="31">
        <f t="shared" si="178"/>
        <v>0</v>
      </c>
      <c r="AF375" s="31">
        <f t="shared" si="179"/>
        <v>0</v>
      </c>
      <c r="AG375" s="31" t="str">
        <f t="shared" si="180"/>
        <v/>
      </c>
      <c r="AH375" s="31">
        <f t="shared" si="181"/>
        <v>0</v>
      </c>
      <c r="AI375" s="31">
        <f t="shared" si="182"/>
        <v>0</v>
      </c>
      <c r="AJ375" s="31" t="str">
        <f t="shared" si="183"/>
        <v/>
      </c>
      <c r="AK375" s="31">
        <f t="shared" si="184"/>
        <v>0</v>
      </c>
      <c r="AL375" s="31">
        <f t="shared" si="185"/>
        <v>0</v>
      </c>
      <c r="AM375" s="243" t="str">
        <f t="shared" si="186"/>
        <v/>
      </c>
      <c r="AN375" s="31">
        <f t="shared" si="187"/>
        <v>0</v>
      </c>
      <c r="AO375" s="31">
        <f t="shared" si="188"/>
        <v>0</v>
      </c>
      <c r="AR375" s="31" t="str">
        <f t="shared" ref="AR375" si="199">LEFT(F375,6)</f>
        <v/>
      </c>
      <c r="AS375" s="32" t="str">
        <f t="shared" si="189"/>
        <v/>
      </c>
      <c r="AT375" s="31" t="str">
        <f t="shared" si="190"/>
        <v/>
      </c>
      <c r="AU375" s="32">
        <f t="shared" si="191"/>
        <v>0</v>
      </c>
      <c r="AW375" s="31" t="str">
        <f t="shared" si="194"/>
        <v/>
      </c>
      <c r="AX375" s="32" t="str">
        <f t="shared" si="192"/>
        <v/>
      </c>
      <c r="AY375" s="192">
        <f t="shared" si="195"/>
        <v>0</v>
      </c>
    </row>
    <row r="376" spans="1:51" ht="20.100000000000001" customHeight="1" x14ac:dyDescent="0.4">
      <c r="A376" s="110" t="str">
        <f t="shared" si="167"/>
        <v/>
      </c>
      <c r="B376" s="111" t="s">
        <v>1322</v>
      </c>
      <c r="C376" s="147" t="s">
        <v>186</v>
      </c>
      <c r="D376" s="113" t="s">
        <v>866</v>
      </c>
      <c r="E376" s="111" t="s">
        <v>867</v>
      </c>
      <c r="F376" s="4"/>
      <c r="G376" s="47"/>
      <c r="H376" s="12"/>
      <c r="I376" s="5"/>
      <c r="J376" s="5"/>
      <c r="K376" s="182" t="str">
        <f t="shared" si="196"/>
        <v/>
      </c>
      <c r="L376" s="204"/>
      <c r="M376" s="219" t="str">
        <f t="shared" si="193"/>
        <v/>
      </c>
      <c r="N376" s="191" t="str">
        <f t="shared" si="197"/>
        <v/>
      </c>
      <c r="O376" s="191"/>
      <c r="P376" s="191"/>
      <c r="Q376" s="191"/>
      <c r="R376" s="191"/>
      <c r="S376" s="191"/>
      <c r="T376" s="191"/>
      <c r="U376" s="31" t="str">
        <f t="shared" si="168"/>
        <v/>
      </c>
      <c r="V376" s="31">
        <f t="shared" si="169"/>
        <v>0</v>
      </c>
      <c r="W376" s="31">
        <f t="shared" si="170"/>
        <v>0</v>
      </c>
      <c r="X376" s="31" t="str">
        <f t="shared" si="171"/>
        <v/>
      </c>
      <c r="Y376" s="31">
        <f t="shared" si="172"/>
        <v>0</v>
      </c>
      <c r="Z376" s="31">
        <f t="shared" si="173"/>
        <v>0</v>
      </c>
      <c r="AA376" s="31" t="str">
        <f t="shared" si="174"/>
        <v/>
      </c>
      <c r="AB376" s="31">
        <f t="shared" si="175"/>
        <v>0</v>
      </c>
      <c r="AC376" s="31">
        <f t="shared" si="176"/>
        <v>0</v>
      </c>
      <c r="AD376" s="31" t="str">
        <f t="shared" si="177"/>
        <v/>
      </c>
      <c r="AE376" s="31">
        <f t="shared" si="178"/>
        <v>0</v>
      </c>
      <c r="AF376" s="31">
        <f t="shared" si="179"/>
        <v>0</v>
      </c>
      <c r="AG376" s="31" t="str">
        <f t="shared" si="180"/>
        <v/>
      </c>
      <c r="AH376" s="31">
        <f t="shared" si="181"/>
        <v>0</v>
      </c>
      <c r="AI376" s="31">
        <f t="shared" si="182"/>
        <v>0</v>
      </c>
      <c r="AJ376" s="31" t="str">
        <f t="shared" si="183"/>
        <v/>
      </c>
      <c r="AK376" s="31">
        <f t="shared" si="184"/>
        <v>0</v>
      </c>
      <c r="AL376" s="31">
        <f t="shared" si="185"/>
        <v>0</v>
      </c>
      <c r="AM376" s="243" t="str">
        <f t="shared" si="186"/>
        <v/>
      </c>
      <c r="AN376" s="31">
        <f t="shared" si="187"/>
        <v>0</v>
      </c>
      <c r="AO376" s="31">
        <f t="shared" si="188"/>
        <v>0</v>
      </c>
      <c r="AR376" s="31" t="str">
        <f t="shared" si="198"/>
        <v/>
      </c>
      <c r="AS376" s="32" t="str">
        <f t="shared" si="189"/>
        <v/>
      </c>
      <c r="AT376" s="31" t="str">
        <f t="shared" si="190"/>
        <v/>
      </c>
      <c r="AU376" s="32">
        <f t="shared" si="191"/>
        <v>0</v>
      </c>
      <c r="AW376" s="31" t="str">
        <f t="shared" si="194"/>
        <v/>
      </c>
      <c r="AX376" s="32" t="str">
        <f t="shared" si="192"/>
        <v/>
      </c>
      <c r="AY376" s="192">
        <f t="shared" si="195"/>
        <v>0</v>
      </c>
    </row>
    <row r="377" spans="1:51" ht="20.100000000000001" customHeight="1" x14ac:dyDescent="0.4">
      <c r="A377" s="110" t="str">
        <f t="shared" si="167"/>
        <v/>
      </c>
      <c r="B377" s="106" t="s">
        <v>1323</v>
      </c>
      <c r="C377" s="112" t="s">
        <v>186</v>
      </c>
      <c r="D377" s="113" t="s">
        <v>868</v>
      </c>
      <c r="E377" s="148" t="s">
        <v>869</v>
      </c>
      <c r="F377" s="4"/>
      <c r="G377" s="47"/>
      <c r="H377" s="12"/>
      <c r="I377" s="5"/>
      <c r="J377" s="5"/>
      <c r="K377" s="182" t="str">
        <f t="shared" si="196"/>
        <v/>
      </c>
      <c r="L377" s="204"/>
      <c r="M377" s="219" t="str">
        <f t="shared" si="193"/>
        <v/>
      </c>
      <c r="N377" s="191" t="str">
        <f t="shared" si="197"/>
        <v/>
      </c>
      <c r="O377" s="191"/>
      <c r="P377" s="191"/>
      <c r="Q377" s="191"/>
      <c r="R377" s="191"/>
      <c r="S377" s="191"/>
      <c r="T377" s="191"/>
      <c r="U377" s="31" t="str">
        <f t="shared" si="168"/>
        <v/>
      </c>
      <c r="V377" s="31">
        <f t="shared" si="169"/>
        <v>0</v>
      </c>
      <c r="W377" s="31">
        <f t="shared" si="170"/>
        <v>0</v>
      </c>
      <c r="X377" s="31" t="str">
        <f t="shared" si="171"/>
        <v/>
      </c>
      <c r="Y377" s="31">
        <f t="shared" si="172"/>
        <v>0</v>
      </c>
      <c r="Z377" s="31">
        <f t="shared" si="173"/>
        <v>0</v>
      </c>
      <c r="AA377" s="31" t="str">
        <f t="shared" si="174"/>
        <v/>
      </c>
      <c r="AB377" s="31">
        <f t="shared" si="175"/>
        <v>0</v>
      </c>
      <c r="AC377" s="31">
        <f t="shared" si="176"/>
        <v>0</v>
      </c>
      <c r="AD377" s="31" t="str">
        <f t="shared" si="177"/>
        <v/>
      </c>
      <c r="AE377" s="31">
        <f t="shared" si="178"/>
        <v>0</v>
      </c>
      <c r="AF377" s="31">
        <f t="shared" si="179"/>
        <v>0</v>
      </c>
      <c r="AG377" s="31" t="str">
        <f t="shared" si="180"/>
        <v/>
      </c>
      <c r="AH377" s="31">
        <f t="shared" si="181"/>
        <v>0</v>
      </c>
      <c r="AI377" s="31">
        <f t="shared" si="182"/>
        <v>0</v>
      </c>
      <c r="AJ377" s="31" t="str">
        <f t="shared" si="183"/>
        <v/>
      </c>
      <c r="AK377" s="31">
        <f t="shared" si="184"/>
        <v>0</v>
      </c>
      <c r="AL377" s="31">
        <f t="shared" si="185"/>
        <v>0</v>
      </c>
      <c r="AM377" s="243" t="str">
        <f t="shared" si="186"/>
        <v/>
      </c>
      <c r="AN377" s="31">
        <f t="shared" si="187"/>
        <v>0</v>
      </c>
      <c r="AO377" s="31">
        <f t="shared" si="188"/>
        <v>0</v>
      </c>
      <c r="AR377" s="31" t="str">
        <f t="shared" si="198"/>
        <v/>
      </c>
      <c r="AS377" s="32" t="str">
        <f t="shared" si="189"/>
        <v/>
      </c>
      <c r="AT377" s="31" t="str">
        <f t="shared" si="190"/>
        <v/>
      </c>
      <c r="AU377" s="32">
        <f t="shared" si="191"/>
        <v>0</v>
      </c>
      <c r="AW377" s="31" t="str">
        <f t="shared" si="194"/>
        <v/>
      </c>
      <c r="AX377" s="32" t="str">
        <f t="shared" si="192"/>
        <v/>
      </c>
      <c r="AY377" s="192">
        <f t="shared" si="195"/>
        <v>0</v>
      </c>
    </row>
    <row r="378" spans="1:51" ht="20.100000000000001" customHeight="1" x14ac:dyDescent="0.4">
      <c r="A378" s="110" t="str">
        <f t="shared" si="167"/>
        <v/>
      </c>
      <c r="B378" s="111" t="s">
        <v>1324</v>
      </c>
      <c r="C378" s="112" t="s">
        <v>186</v>
      </c>
      <c r="D378" s="113" t="s">
        <v>870</v>
      </c>
      <c r="E378" s="148" t="s">
        <v>871</v>
      </c>
      <c r="F378" s="4"/>
      <c r="G378" s="47"/>
      <c r="H378" s="12"/>
      <c r="I378" s="5"/>
      <c r="J378" s="5"/>
      <c r="K378" s="182" t="str">
        <f t="shared" si="196"/>
        <v/>
      </c>
      <c r="L378" s="204"/>
      <c r="M378" s="219" t="str">
        <f t="shared" si="193"/>
        <v/>
      </c>
      <c r="N378" s="191" t="str">
        <f t="shared" si="197"/>
        <v/>
      </c>
      <c r="O378" s="191"/>
      <c r="P378" s="191"/>
      <c r="Q378" s="191"/>
      <c r="R378" s="191"/>
      <c r="S378" s="191"/>
      <c r="T378" s="191"/>
      <c r="U378" s="31" t="str">
        <f t="shared" si="168"/>
        <v/>
      </c>
      <c r="V378" s="31">
        <f t="shared" si="169"/>
        <v>0</v>
      </c>
      <c r="W378" s="31">
        <f t="shared" si="170"/>
        <v>0</v>
      </c>
      <c r="X378" s="31" t="str">
        <f t="shared" si="171"/>
        <v/>
      </c>
      <c r="Y378" s="31">
        <f t="shared" si="172"/>
        <v>0</v>
      </c>
      <c r="Z378" s="31">
        <f t="shared" si="173"/>
        <v>0</v>
      </c>
      <c r="AA378" s="31" t="str">
        <f t="shared" si="174"/>
        <v/>
      </c>
      <c r="AB378" s="31">
        <f t="shared" si="175"/>
        <v>0</v>
      </c>
      <c r="AC378" s="31">
        <f t="shared" si="176"/>
        <v>0</v>
      </c>
      <c r="AD378" s="31" t="str">
        <f t="shared" si="177"/>
        <v/>
      </c>
      <c r="AE378" s="31">
        <f t="shared" si="178"/>
        <v>0</v>
      </c>
      <c r="AF378" s="31">
        <f t="shared" si="179"/>
        <v>0</v>
      </c>
      <c r="AG378" s="31" t="str">
        <f t="shared" si="180"/>
        <v/>
      </c>
      <c r="AH378" s="31">
        <f t="shared" si="181"/>
        <v>0</v>
      </c>
      <c r="AI378" s="31">
        <f t="shared" si="182"/>
        <v>0</v>
      </c>
      <c r="AJ378" s="31" t="str">
        <f t="shared" si="183"/>
        <v/>
      </c>
      <c r="AK378" s="31">
        <f t="shared" si="184"/>
        <v>0</v>
      </c>
      <c r="AL378" s="31">
        <f t="shared" si="185"/>
        <v>0</v>
      </c>
      <c r="AM378" s="243" t="str">
        <f t="shared" si="186"/>
        <v/>
      </c>
      <c r="AN378" s="31">
        <f t="shared" si="187"/>
        <v>0</v>
      </c>
      <c r="AO378" s="31">
        <f t="shared" si="188"/>
        <v>0</v>
      </c>
      <c r="AR378" s="31" t="str">
        <f t="shared" si="198"/>
        <v/>
      </c>
      <c r="AS378" s="32" t="str">
        <f t="shared" si="189"/>
        <v/>
      </c>
      <c r="AT378" s="31" t="str">
        <f t="shared" si="190"/>
        <v/>
      </c>
      <c r="AU378" s="32">
        <f t="shared" si="191"/>
        <v>0</v>
      </c>
      <c r="AW378" s="31" t="str">
        <f t="shared" si="194"/>
        <v/>
      </c>
      <c r="AX378" s="32" t="str">
        <f t="shared" si="192"/>
        <v/>
      </c>
      <c r="AY378" s="192">
        <f t="shared" si="195"/>
        <v>0</v>
      </c>
    </row>
    <row r="379" spans="1:51" ht="20.100000000000001" customHeight="1" x14ac:dyDescent="0.4">
      <c r="A379" s="110" t="str">
        <f t="shared" si="167"/>
        <v/>
      </c>
      <c r="B379" s="106" t="s">
        <v>1325</v>
      </c>
      <c r="C379" s="113" t="s">
        <v>186</v>
      </c>
      <c r="D379" s="113" t="s">
        <v>872</v>
      </c>
      <c r="E379" s="148" t="s">
        <v>873</v>
      </c>
      <c r="F379" s="4"/>
      <c r="G379" s="47"/>
      <c r="H379" s="12"/>
      <c r="I379" s="5"/>
      <c r="J379" s="5"/>
      <c r="K379" s="182" t="str">
        <f t="shared" si="196"/>
        <v/>
      </c>
      <c r="L379" s="204"/>
      <c r="M379" s="219" t="str">
        <f t="shared" si="193"/>
        <v/>
      </c>
      <c r="N379" s="191" t="str">
        <f t="shared" si="197"/>
        <v/>
      </c>
      <c r="O379" s="191"/>
      <c r="P379" s="191"/>
      <c r="Q379" s="191"/>
      <c r="R379" s="191"/>
      <c r="S379" s="191"/>
      <c r="T379" s="191"/>
      <c r="U379" s="31" t="str">
        <f t="shared" si="168"/>
        <v/>
      </c>
      <c r="V379" s="31">
        <f t="shared" si="169"/>
        <v>0</v>
      </c>
      <c r="W379" s="31">
        <f t="shared" si="170"/>
        <v>0</v>
      </c>
      <c r="X379" s="31" t="str">
        <f t="shared" si="171"/>
        <v/>
      </c>
      <c r="Y379" s="31">
        <f t="shared" si="172"/>
        <v>0</v>
      </c>
      <c r="Z379" s="31">
        <f t="shared" si="173"/>
        <v>0</v>
      </c>
      <c r="AA379" s="31" t="str">
        <f t="shared" si="174"/>
        <v/>
      </c>
      <c r="AB379" s="31">
        <f t="shared" si="175"/>
        <v>0</v>
      </c>
      <c r="AC379" s="31">
        <f t="shared" si="176"/>
        <v>0</v>
      </c>
      <c r="AD379" s="31" t="str">
        <f t="shared" si="177"/>
        <v/>
      </c>
      <c r="AE379" s="31">
        <f t="shared" si="178"/>
        <v>0</v>
      </c>
      <c r="AF379" s="31">
        <f t="shared" si="179"/>
        <v>0</v>
      </c>
      <c r="AG379" s="31" t="str">
        <f t="shared" si="180"/>
        <v/>
      </c>
      <c r="AH379" s="31">
        <f t="shared" si="181"/>
        <v>0</v>
      </c>
      <c r="AI379" s="31">
        <f t="shared" si="182"/>
        <v>0</v>
      </c>
      <c r="AJ379" s="31" t="str">
        <f t="shared" si="183"/>
        <v/>
      </c>
      <c r="AK379" s="31">
        <f t="shared" si="184"/>
        <v>0</v>
      </c>
      <c r="AL379" s="31">
        <f t="shared" si="185"/>
        <v>0</v>
      </c>
      <c r="AM379" s="243" t="str">
        <f t="shared" si="186"/>
        <v/>
      </c>
      <c r="AN379" s="31">
        <f t="shared" si="187"/>
        <v>0</v>
      </c>
      <c r="AO379" s="31">
        <f t="shared" si="188"/>
        <v>0</v>
      </c>
      <c r="AR379" s="31" t="str">
        <f t="shared" si="198"/>
        <v/>
      </c>
      <c r="AS379" s="32" t="str">
        <f t="shared" si="189"/>
        <v/>
      </c>
      <c r="AT379" s="31" t="str">
        <f t="shared" si="190"/>
        <v/>
      </c>
      <c r="AU379" s="32">
        <f t="shared" si="191"/>
        <v>0</v>
      </c>
      <c r="AW379" s="31" t="str">
        <f t="shared" si="194"/>
        <v/>
      </c>
      <c r="AX379" s="32" t="str">
        <f t="shared" si="192"/>
        <v/>
      </c>
      <c r="AY379" s="192">
        <f t="shared" si="195"/>
        <v>0</v>
      </c>
    </row>
    <row r="380" spans="1:51" ht="20.100000000000001" customHeight="1" x14ac:dyDescent="0.4">
      <c r="A380" s="110" t="str">
        <f t="shared" si="167"/>
        <v/>
      </c>
      <c r="B380" s="111" t="s">
        <v>1475</v>
      </c>
      <c r="C380" s="113" t="s">
        <v>186</v>
      </c>
      <c r="D380" s="113" t="s">
        <v>874</v>
      </c>
      <c r="E380" s="148" t="s">
        <v>875</v>
      </c>
      <c r="F380" s="4"/>
      <c r="G380" s="47"/>
      <c r="H380" s="12"/>
      <c r="I380" s="5"/>
      <c r="J380" s="5"/>
      <c r="K380" s="182" t="str">
        <f t="shared" si="196"/>
        <v/>
      </c>
      <c r="L380" s="204"/>
      <c r="M380" s="219" t="str">
        <f t="shared" si="193"/>
        <v/>
      </c>
      <c r="N380" s="191" t="str">
        <f t="shared" si="197"/>
        <v/>
      </c>
      <c r="O380" s="191"/>
      <c r="P380" s="191"/>
      <c r="Q380" s="191"/>
      <c r="R380" s="191"/>
      <c r="S380" s="191"/>
      <c r="T380" s="191"/>
      <c r="U380" s="31" t="str">
        <f t="shared" si="168"/>
        <v/>
      </c>
      <c r="V380" s="31">
        <f t="shared" si="169"/>
        <v>0</v>
      </c>
      <c r="W380" s="31">
        <f t="shared" si="170"/>
        <v>0</v>
      </c>
      <c r="X380" s="31" t="str">
        <f t="shared" si="171"/>
        <v/>
      </c>
      <c r="Y380" s="31">
        <f t="shared" si="172"/>
        <v>0</v>
      </c>
      <c r="Z380" s="31">
        <f t="shared" si="173"/>
        <v>0</v>
      </c>
      <c r="AA380" s="31" t="str">
        <f t="shared" si="174"/>
        <v/>
      </c>
      <c r="AB380" s="31">
        <f t="shared" si="175"/>
        <v>0</v>
      </c>
      <c r="AC380" s="31">
        <f t="shared" si="176"/>
        <v>0</v>
      </c>
      <c r="AD380" s="31" t="str">
        <f t="shared" si="177"/>
        <v/>
      </c>
      <c r="AE380" s="31">
        <f t="shared" si="178"/>
        <v>0</v>
      </c>
      <c r="AF380" s="31">
        <f t="shared" si="179"/>
        <v>0</v>
      </c>
      <c r="AG380" s="31" t="str">
        <f t="shared" si="180"/>
        <v/>
      </c>
      <c r="AH380" s="31">
        <f t="shared" si="181"/>
        <v>0</v>
      </c>
      <c r="AI380" s="31">
        <f t="shared" si="182"/>
        <v>0</v>
      </c>
      <c r="AJ380" s="31" t="str">
        <f t="shared" si="183"/>
        <v/>
      </c>
      <c r="AK380" s="31">
        <f t="shared" si="184"/>
        <v>0</v>
      </c>
      <c r="AL380" s="31">
        <f t="shared" si="185"/>
        <v>0</v>
      </c>
      <c r="AM380" s="243" t="str">
        <f t="shared" si="186"/>
        <v/>
      </c>
      <c r="AN380" s="31">
        <f t="shared" si="187"/>
        <v>0</v>
      </c>
      <c r="AO380" s="31">
        <f t="shared" si="188"/>
        <v>0</v>
      </c>
      <c r="AR380" s="31" t="str">
        <f t="shared" si="198"/>
        <v/>
      </c>
      <c r="AS380" s="32" t="str">
        <f t="shared" si="189"/>
        <v/>
      </c>
      <c r="AT380" s="31" t="str">
        <f t="shared" si="190"/>
        <v/>
      </c>
      <c r="AU380" s="32">
        <f t="shared" si="191"/>
        <v>0</v>
      </c>
      <c r="AW380" s="31" t="str">
        <f t="shared" si="194"/>
        <v/>
      </c>
      <c r="AX380" s="32" t="str">
        <f t="shared" si="192"/>
        <v/>
      </c>
      <c r="AY380" s="192">
        <f t="shared" si="195"/>
        <v>0</v>
      </c>
    </row>
    <row r="381" spans="1:51" ht="20.100000000000001" customHeight="1" thickBot="1" x14ac:dyDescent="0.45">
      <c r="A381" s="117" t="str">
        <f t="shared" si="167"/>
        <v/>
      </c>
      <c r="B381" s="118" t="s">
        <v>1512</v>
      </c>
      <c r="C381" s="126" t="s">
        <v>186</v>
      </c>
      <c r="D381" s="119" t="s">
        <v>876</v>
      </c>
      <c r="E381" s="118" t="s">
        <v>877</v>
      </c>
      <c r="F381" s="6"/>
      <c r="G381" s="50"/>
      <c r="H381" s="35"/>
      <c r="I381" s="7"/>
      <c r="J381" s="7"/>
      <c r="K381" s="183" t="str">
        <f t="shared" si="196"/>
        <v/>
      </c>
      <c r="L381" s="206"/>
      <c r="M381" s="222" t="str">
        <f t="shared" si="193"/>
        <v/>
      </c>
      <c r="N381" s="191" t="str">
        <f t="shared" si="197"/>
        <v/>
      </c>
      <c r="O381" s="191"/>
      <c r="P381" s="191"/>
      <c r="Q381" s="191"/>
      <c r="R381" s="191"/>
      <c r="S381" s="191"/>
      <c r="T381" s="191"/>
      <c r="U381" s="31" t="str">
        <f t="shared" si="168"/>
        <v/>
      </c>
      <c r="V381" s="31">
        <f t="shared" si="169"/>
        <v>0</v>
      </c>
      <c r="W381" s="31">
        <f t="shared" si="170"/>
        <v>0</v>
      </c>
      <c r="X381" s="31" t="str">
        <f t="shared" si="171"/>
        <v/>
      </c>
      <c r="Y381" s="31">
        <f t="shared" si="172"/>
        <v>0</v>
      </c>
      <c r="Z381" s="31">
        <f t="shared" si="173"/>
        <v>0</v>
      </c>
      <c r="AA381" s="31" t="str">
        <f t="shared" si="174"/>
        <v/>
      </c>
      <c r="AB381" s="31">
        <f t="shared" si="175"/>
        <v>0</v>
      </c>
      <c r="AC381" s="31">
        <f t="shared" si="176"/>
        <v>0</v>
      </c>
      <c r="AD381" s="31" t="str">
        <f t="shared" si="177"/>
        <v/>
      </c>
      <c r="AE381" s="31">
        <f t="shared" si="178"/>
        <v>0</v>
      </c>
      <c r="AF381" s="31">
        <f t="shared" si="179"/>
        <v>0</v>
      </c>
      <c r="AG381" s="31" t="str">
        <f t="shared" si="180"/>
        <v/>
      </c>
      <c r="AH381" s="31">
        <f t="shared" si="181"/>
        <v>0</v>
      </c>
      <c r="AI381" s="31">
        <f t="shared" si="182"/>
        <v>0</v>
      </c>
      <c r="AJ381" s="31" t="str">
        <f t="shared" si="183"/>
        <v/>
      </c>
      <c r="AK381" s="31">
        <f t="shared" si="184"/>
        <v>0</v>
      </c>
      <c r="AL381" s="31">
        <f t="shared" si="185"/>
        <v>0</v>
      </c>
      <c r="AM381" s="243" t="str">
        <f t="shared" si="186"/>
        <v/>
      </c>
      <c r="AN381" s="31">
        <f t="shared" si="187"/>
        <v>0</v>
      </c>
      <c r="AO381" s="31">
        <f t="shared" si="188"/>
        <v>0</v>
      </c>
      <c r="AR381" s="31" t="str">
        <f t="shared" si="198"/>
        <v/>
      </c>
      <c r="AS381" s="32" t="str">
        <f t="shared" si="189"/>
        <v/>
      </c>
      <c r="AT381" s="31" t="str">
        <f t="shared" si="190"/>
        <v/>
      </c>
      <c r="AU381" s="32">
        <f t="shared" si="191"/>
        <v>0</v>
      </c>
      <c r="AW381" s="31" t="str">
        <f t="shared" si="194"/>
        <v/>
      </c>
      <c r="AX381" s="32" t="str">
        <f t="shared" si="192"/>
        <v/>
      </c>
      <c r="AY381" s="192">
        <f t="shared" si="195"/>
        <v>0</v>
      </c>
    </row>
    <row r="382" spans="1:51" ht="20.100000000000001" customHeight="1" x14ac:dyDescent="0.4">
      <c r="A382" s="110" t="str">
        <f t="shared" si="167"/>
        <v/>
      </c>
      <c r="B382" s="149" t="s">
        <v>1326</v>
      </c>
      <c r="C382" s="112" t="s">
        <v>1508</v>
      </c>
      <c r="D382" s="113" t="s">
        <v>878</v>
      </c>
      <c r="E382" s="111" t="s">
        <v>879</v>
      </c>
      <c r="F382" s="8"/>
      <c r="G382" s="47"/>
      <c r="H382" s="12"/>
      <c r="I382" s="5"/>
      <c r="J382" s="5"/>
      <c r="K382" s="182" t="str">
        <f t="shared" si="196"/>
        <v/>
      </c>
      <c r="L382" s="204"/>
      <c r="M382" s="219" t="str">
        <f t="shared" si="193"/>
        <v/>
      </c>
      <c r="N382" s="191" t="str">
        <f t="shared" si="197"/>
        <v/>
      </c>
      <c r="O382" s="191"/>
      <c r="P382" s="191"/>
      <c r="Q382" s="191"/>
      <c r="R382" s="191"/>
      <c r="S382" s="191"/>
      <c r="T382" s="191"/>
      <c r="U382" s="31" t="str">
        <f t="shared" si="168"/>
        <v/>
      </c>
      <c r="V382" s="31">
        <f t="shared" si="169"/>
        <v>0</v>
      </c>
      <c r="W382" s="31">
        <f t="shared" si="170"/>
        <v>0</v>
      </c>
      <c r="X382" s="31" t="str">
        <f t="shared" si="171"/>
        <v/>
      </c>
      <c r="Y382" s="31">
        <f t="shared" si="172"/>
        <v>0</v>
      </c>
      <c r="Z382" s="31">
        <f t="shared" si="173"/>
        <v>0</v>
      </c>
      <c r="AA382" s="31" t="str">
        <f t="shared" si="174"/>
        <v/>
      </c>
      <c r="AB382" s="31">
        <f t="shared" si="175"/>
        <v>0</v>
      </c>
      <c r="AC382" s="31">
        <f t="shared" si="176"/>
        <v>0</v>
      </c>
      <c r="AD382" s="31" t="str">
        <f t="shared" si="177"/>
        <v/>
      </c>
      <c r="AE382" s="31">
        <f t="shared" si="178"/>
        <v>0</v>
      </c>
      <c r="AF382" s="31">
        <f t="shared" si="179"/>
        <v>0</v>
      </c>
      <c r="AG382" s="31" t="str">
        <f t="shared" si="180"/>
        <v/>
      </c>
      <c r="AH382" s="31">
        <f t="shared" si="181"/>
        <v>0</v>
      </c>
      <c r="AI382" s="31">
        <f t="shared" si="182"/>
        <v>0</v>
      </c>
      <c r="AJ382" s="31" t="str">
        <f t="shared" si="183"/>
        <v/>
      </c>
      <c r="AK382" s="31">
        <f t="shared" si="184"/>
        <v>0</v>
      </c>
      <c r="AL382" s="31">
        <f t="shared" si="185"/>
        <v>0</v>
      </c>
      <c r="AM382" s="243" t="str">
        <f t="shared" si="186"/>
        <v/>
      </c>
      <c r="AN382" s="31">
        <f t="shared" si="187"/>
        <v>0</v>
      </c>
      <c r="AO382" s="31">
        <f t="shared" si="188"/>
        <v>0</v>
      </c>
      <c r="AR382" s="31" t="str">
        <f t="shared" si="198"/>
        <v/>
      </c>
      <c r="AS382" s="32" t="str">
        <f t="shared" si="189"/>
        <v/>
      </c>
      <c r="AT382" s="31" t="str">
        <f t="shared" si="190"/>
        <v/>
      </c>
      <c r="AU382" s="32">
        <f t="shared" si="191"/>
        <v>0</v>
      </c>
      <c r="AW382" s="31" t="str">
        <f t="shared" si="194"/>
        <v/>
      </c>
      <c r="AX382" s="32" t="str">
        <f t="shared" si="192"/>
        <v/>
      </c>
      <c r="AY382" s="192">
        <f t="shared" si="195"/>
        <v>0</v>
      </c>
    </row>
    <row r="383" spans="1:51" ht="20.100000000000001" customHeight="1" thickBot="1" x14ac:dyDescent="0.45">
      <c r="A383" s="117" t="str">
        <f t="shared" si="167"/>
        <v/>
      </c>
      <c r="B383" s="150" t="s">
        <v>1327</v>
      </c>
      <c r="C383" s="119" t="s">
        <v>186</v>
      </c>
      <c r="D383" s="119" t="s">
        <v>880</v>
      </c>
      <c r="E383" s="118" t="s">
        <v>881</v>
      </c>
      <c r="F383" s="6"/>
      <c r="G383" s="50"/>
      <c r="H383" s="35"/>
      <c r="I383" s="7"/>
      <c r="J383" s="7"/>
      <c r="K383" s="183" t="str">
        <f t="shared" si="196"/>
        <v/>
      </c>
      <c r="L383" s="206"/>
      <c r="M383" s="222" t="str">
        <f t="shared" si="193"/>
        <v/>
      </c>
      <c r="N383" s="191" t="str">
        <f t="shared" si="197"/>
        <v/>
      </c>
      <c r="O383" s="191"/>
      <c r="P383" s="191"/>
      <c r="Q383" s="191"/>
      <c r="R383" s="191"/>
      <c r="S383" s="191"/>
      <c r="T383" s="191"/>
      <c r="U383" s="31" t="str">
        <f t="shared" si="168"/>
        <v/>
      </c>
      <c r="V383" s="31">
        <f t="shared" si="169"/>
        <v>0</v>
      </c>
      <c r="W383" s="31">
        <f t="shared" si="170"/>
        <v>0</v>
      </c>
      <c r="X383" s="31" t="str">
        <f t="shared" si="171"/>
        <v/>
      </c>
      <c r="Y383" s="31">
        <f t="shared" si="172"/>
        <v>0</v>
      </c>
      <c r="Z383" s="31">
        <f t="shared" si="173"/>
        <v>0</v>
      </c>
      <c r="AA383" s="31" t="str">
        <f t="shared" si="174"/>
        <v/>
      </c>
      <c r="AB383" s="31">
        <f t="shared" si="175"/>
        <v>0</v>
      </c>
      <c r="AC383" s="31">
        <f t="shared" si="176"/>
        <v>0</v>
      </c>
      <c r="AD383" s="31" t="str">
        <f t="shared" si="177"/>
        <v/>
      </c>
      <c r="AE383" s="31">
        <f t="shared" si="178"/>
        <v>0</v>
      </c>
      <c r="AF383" s="31">
        <f t="shared" si="179"/>
        <v>0</v>
      </c>
      <c r="AG383" s="31" t="str">
        <f t="shared" si="180"/>
        <v/>
      </c>
      <c r="AH383" s="31">
        <f t="shared" si="181"/>
        <v>0</v>
      </c>
      <c r="AI383" s="31">
        <f t="shared" si="182"/>
        <v>0</v>
      </c>
      <c r="AJ383" s="31" t="str">
        <f t="shared" si="183"/>
        <v/>
      </c>
      <c r="AK383" s="31">
        <f t="shared" si="184"/>
        <v>0</v>
      </c>
      <c r="AL383" s="31">
        <f t="shared" si="185"/>
        <v>0</v>
      </c>
      <c r="AM383" s="243" t="str">
        <f t="shared" si="186"/>
        <v/>
      </c>
      <c r="AN383" s="31">
        <f t="shared" si="187"/>
        <v>0</v>
      </c>
      <c r="AO383" s="31">
        <f t="shared" si="188"/>
        <v>0</v>
      </c>
      <c r="AR383" s="31" t="str">
        <f t="shared" si="198"/>
        <v/>
      </c>
      <c r="AS383" s="32" t="str">
        <f t="shared" si="189"/>
        <v/>
      </c>
      <c r="AT383" s="31" t="str">
        <f t="shared" si="190"/>
        <v/>
      </c>
      <c r="AU383" s="32">
        <f t="shared" si="191"/>
        <v>0</v>
      </c>
      <c r="AW383" s="31" t="str">
        <f t="shared" si="194"/>
        <v/>
      </c>
      <c r="AX383" s="32" t="str">
        <f t="shared" si="192"/>
        <v/>
      </c>
      <c r="AY383" s="192">
        <f t="shared" si="195"/>
        <v>0</v>
      </c>
    </row>
    <row r="384" spans="1:51" ht="20.100000000000001" customHeight="1" x14ac:dyDescent="0.4">
      <c r="A384" s="124" t="str">
        <f t="shared" si="167"/>
        <v/>
      </c>
      <c r="B384" s="151" t="s">
        <v>1328</v>
      </c>
      <c r="C384" s="128" t="s">
        <v>187</v>
      </c>
      <c r="D384" s="108" t="s">
        <v>882</v>
      </c>
      <c r="E384" s="106" t="s">
        <v>883</v>
      </c>
      <c r="F384" s="8"/>
      <c r="G384" s="49"/>
      <c r="H384" s="36"/>
      <c r="I384" s="9"/>
      <c r="J384" s="9"/>
      <c r="K384" s="185" t="str">
        <f t="shared" si="196"/>
        <v/>
      </c>
      <c r="L384" s="205"/>
      <c r="M384" s="221" t="str">
        <f t="shared" si="193"/>
        <v/>
      </c>
      <c r="N384" s="191" t="str">
        <f t="shared" si="197"/>
        <v/>
      </c>
      <c r="O384" s="191"/>
      <c r="P384" s="191"/>
      <c r="Q384" s="191"/>
      <c r="R384" s="191"/>
      <c r="S384" s="191"/>
      <c r="T384" s="191"/>
      <c r="U384" s="31" t="str">
        <f t="shared" si="168"/>
        <v/>
      </c>
      <c r="V384" s="31">
        <f t="shared" si="169"/>
        <v>0</v>
      </c>
      <c r="W384" s="31">
        <f t="shared" si="170"/>
        <v>0</v>
      </c>
      <c r="X384" s="31" t="str">
        <f t="shared" si="171"/>
        <v/>
      </c>
      <c r="Y384" s="31">
        <f t="shared" si="172"/>
        <v>0</v>
      </c>
      <c r="Z384" s="31">
        <f t="shared" si="173"/>
        <v>0</v>
      </c>
      <c r="AA384" s="31" t="str">
        <f t="shared" si="174"/>
        <v/>
      </c>
      <c r="AB384" s="31">
        <f t="shared" si="175"/>
        <v>0</v>
      </c>
      <c r="AC384" s="31">
        <f t="shared" si="176"/>
        <v>0</v>
      </c>
      <c r="AD384" s="31" t="str">
        <f t="shared" si="177"/>
        <v/>
      </c>
      <c r="AE384" s="31">
        <f t="shared" si="178"/>
        <v>0</v>
      </c>
      <c r="AF384" s="31">
        <f t="shared" si="179"/>
        <v>0</v>
      </c>
      <c r="AG384" s="31" t="str">
        <f t="shared" si="180"/>
        <v/>
      </c>
      <c r="AH384" s="31">
        <f t="shared" si="181"/>
        <v>0</v>
      </c>
      <c r="AI384" s="31">
        <f t="shared" si="182"/>
        <v>0</v>
      </c>
      <c r="AJ384" s="31" t="str">
        <f t="shared" si="183"/>
        <v/>
      </c>
      <c r="AK384" s="31">
        <f t="shared" si="184"/>
        <v>0</v>
      </c>
      <c r="AL384" s="31">
        <f t="shared" si="185"/>
        <v>0</v>
      </c>
      <c r="AM384" s="243" t="str">
        <f t="shared" si="186"/>
        <v/>
      </c>
      <c r="AN384" s="31">
        <f t="shared" si="187"/>
        <v>0</v>
      </c>
      <c r="AO384" s="31">
        <f t="shared" si="188"/>
        <v>0</v>
      </c>
      <c r="AR384" s="31" t="str">
        <f t="shared" si="198"/>
        <v/>
      </c>
      <c r="AS384" s="32" t="str">
        <f t="shared" si="189"/>
        <v/>
      </c>
      <c r="AT384" s="31" t="str">
        <f t="shared" si="190"/>
        <v/>
      </c>
      <c r="AU384" s="32">
        <f t="shared" si="191"/>
        <v>0</v>
      </c>
      <c r="AW384" s="31" t="str">
        <f t="shared" si="194"/>
        <v/>
      </c>
      <c r="AX384" s="32" t="str">
        <f t="shared" si="192"/>
        <v/>
      </c>
      <c r="AY384" s="192">
        <f t="shared" si="195"/>
        <v>0</v>
      </c>
    </row>
    <row r="385" spans="1:51" ht="20.100000000000001" customHeight="1" x14ac:dyDescent="0.4">
      <c r="A385" s="110" t="str">
        <f t="shared" si="167"/>
        <v/>
      </c>
      <c r="B385" s="152" t="s">
        <v>1329</v>
      </c>
      <c r="C385" s="116" t="s">
        <v>187</v>
      </c>
      <c r="D385" s="113" t="s">
        <v>884</v>
      </c>
      <c r="E385" s="111" t="s">
        <v>885</v>
      </c>
      <c r="F385" s="4"/>
      <c r="G385" s="47"/>
      <c r="H385" s="12"/>
      <c r="I385" s="5"/>
      <c r="J385" s="5"/>
      <c r="K385" s="182" t="str">
        <f t="shared" si="196"/>
        <v/>
      </c>
      <c r="L385" s="204"/>
      <c r="M385" s="219" t="str">
        <f t="shared" si="193"/>
        <v/>
      </c>
      <c r="N385" s="191" t="str">
        <f t="shared" si="197"/>
        <v/>
      </c>
      <c r="O385" s="191"/>
      <c r="P385" s="191"/>
      <c r="Q385" s="191"/>
      <c r="R385" s="191"/>
      <c r="S385" s="191"/>
      <c r="T385" s="191"/>
      <c r="U385" s="31" t="str">
        <f t="shared" si="168"/>
        <v/>
      </c>
      <c r="V385" s="31">
        <f t="shared" si="169"/>
        <v>0</v>
      </c>
      <c r="W385" s="31">
        <f t="shared" si="170"/>
        <v>0</v>
      </c>
      <c r="X385" s="31" t="str">
        <f t="shared" si="171"/>
        <v/>
      </c>
      <c r="Y385" s="31">
        <f t="shared" si="172"/>
        <v>0</v>
      </c>
      <c r="Z385" s="31">
        <f t="shared" si="173"/>
        <v>0</v>
      </c>
      <c r="AA385" s="31" t="str">
        <f t="shared" si="174"/>
        <v/>
      </c>
      <c r="AB385" s="31">
        <f t="shared" si="175"/>
        <v>0</v>
      </c>
      <c r="AC385" s="31">
        <f t="shared" si="176"/>
        <v>0</v>
      </c>
      <c r="AD385" s="31" t="str">
        <f t="shared" si="177"/>
        <v/>
      </c>
      <c r="AE385" s="31">
        <f t="shared" si="178"/>
        <v>0</v>
      </c>
      <c r="AF385" s="31">
        <f t="shared" si="179"/>
        <v>0</v>
      </c>
      <c r="AG385" s="31" t="str">
        <f t="shared" si="180"/>
        <v/>
      </c>
      <c r="AH385" s="31">
        <f t="shared" si="181"/>
        <v>0</v>
      </c>
      <c r="AI385" s="31">
        <f t="shared" si="182"/>
        <v>0</v>
      </c>
      <c r="AJ385" s="31" t="str">
        <f t="shared" si="183"/>
        <v/>
      </c>
      <c r="AK385" s="31">
        <f t="shared" si="184"/>
        <v>0</v>
      </c>
      <c r="AL385" s="31">
        <f t="shared" si="185"/>
        <v>0</v>
      </c>
      <c r="AM385" s="243" t="str">
        <f t="shared" si="186"/>
        <v/>
      </c>
      <c r="AN385" s="31">
        <f t="shared" si="187"/>
        <v>0</v>
      </c>
      <c r="AO385" s="31">
        <f t="shared" si="188"/>
        <v>0</v>
      </c>
      <c r="AR385" s="31" t="str">
        <f t="shared" si="198"/>
        <v/>
      </c>
      <c r="AS385" s="32" t="str">
        <f t="shared" si="189"/>
        <v/>
      </c>
      <c r="AT385" s="31" t="str">
        <f t="shared" si="190"/>
        <v/>
      </c>
      <c r="AU385" s="32">
        <f t="shared" si="191"/>
        <v>0</v>
      </c>
      <c r="AW385" s="31" t="str">
        <f t="shared" si="194"/>
        <v/>
      </c>
      <c r="AX385" s="32" t="str">
        <f t="shared" si="192"/>
        <v/>
      </c>
      <c r="AY385" s="192">
        <f t="shared" si="195"/>
        <v>0</v>
      </c>
    </row>
    <row r="386" spans="1:51" ht="20.100000000000001" customHeight="1" x14ac:dyDescent="0.4">
      <c r="A386" s="110" t="str">
        <f t="shared" si="167"/>
        <v/>
      </c>
      <c r="B386" s="151" t="s">
        <v>1330</v>
      </c>
      <c r="C386" s="116" t="s">
        <v>187</v>
      </c>
      <c r="D386" s="113" t="s">
        <v>886</v>
      </c>
      <c r="E386" s="111" t="s">
        <v>887</v>
      </c>
      <c r="F386" s="4"/>
      <c r="G386" s="47"/>
      <c r="H386" s="12"/>
      <c r="I386" s="5"/>
      <c r="J386" s="5"/>
      <c r="K386" s="182" t="str">
        <f t="shared" si="196"/>
        <v/>
      </c>
      <c r="L386" s="204"/>
      <c r="M386" s="219" t="str">
        <f t="shared" si="193"/>
        <v/>
      </c>
      <c r="N386" s="191" t="str">
        <f t="shared" si="197"/>
        <v/>
      </c>
      <c r="O386" s="191"/>
      <c r="P386" s="191"/>
      <c r="Q386" s="191"/>
      <c r="R386" s="191"/>
      <c r="S386" s="191"/>
      <c r="T386" s="191"/>
      <c r="U386" s="31" t="str">
        <f t="shared" si="168"/>
        <v/>
      </c>
      <c r="V386" s="31">
        <f t="shared" si="169"/>
        <v>0</v>
      </c>
      <c r="W386" s="31">
        <f t="shared" si="170"/>
        <v>0</v>
      </c>
      <c r="X386" s="31" t="str">
        <f t="shared" si="171"/>
        <v/>
      </c>
      <c r="Y386" s="31">
        <f t="shared" si="172"/>
        <v>0</v>
      </c>
      <c r="Z386" s="31">
        <f t="shared" si="173"/>
        <v>0</v>
      </c>
      <c r="AA386" s="31" t="str">
        <f t="shared" si="174"/>
        <v/>
      </c>
      <c r="AB386" s="31">
        <f t="shared" si="175"/>
        <v>0</v>
      </c>
      <c r="AC386" s="31">
        <f t="shared" si="176"/>
        <v>0</v>
      </c>
      <c r="AD386" s="31" t="str">
        <f t="shared" si="177"/>
        <v/>
      </c>
      <c r="AE386" s="31">
        <f t="shared" si="178"/>
        <v>0</v>
      </c>
      <c r="AF386" s="31">
        <f t="shared" si="179"/>
        <v>0</v>
      </c>
      <c r="AG386" s="31" t="str">
        <f t="shared" si="180"/>
        <v/>
      </c>
      <c r="AH386" s="31">
        <f t="shared" si="181"/>
        <v>0</v>
      </c>
      <c r="AI386" s="31">
        <f t="shared" si="182"/>
        <v>0</v>
      </c>
      <c r="AJ386" s="31" t="str">
        <f t="shared" si="183"/>
        <v/>
      </c>
      <c r="AK386" s="31">
        <f t="shared" si="184"/>
        <v>0</v>
      </c>
      <c r="AL386" s="31">
        <f t="shared" si="185"/>
        <v>0</v>
      </c>
      <c r="AM386" s="243" t="str">
        <f t="shared" si="186"/>
        <v/>
      </c>
      <c r="AN386" s="31">
        <f t="shared" si="187"/>
        <v>0</v>
      </c>
      <c r="AO386" s="31">
        <f t="shared" si="188"/>
        <v>0</v>
      </c>
      <c r="AR386" s="31" t="str">
        <f t="shared" si="198"/>
        <v/>
      </c>
      <c r="AS386" s="32" t="str">
        <f t="shared" si="189"/>
        <v/>
      </c>
      <c r="AT386" s="31" t="str">
        <f t="shared" si="190"/>
        <v/>
      </c>
      <c r="AU386" s="32">
        <f t="shared" si="191"/>
        <v>0</v>
      </c>
      <c r="AW386" s="31" t="str">
        <f t="shared" si="194"/>
        <v/>
      </c>
      <c r="AX386" s="32" t="str">
        <f t="shared" si="192"/>
        <v/>
      </c>
      <c r="AY386" s="192">
        <f t="shared" si="195"/>
        <v>0</v>
      </c>
    </row>
    <row r="387" spans="1:51" ht="20.100000000000001" customHeight="1" x14ac:dyDescent="0.4">
      <c r="A387" s="110" t="str">
        <f t="shared" si="167"/>
        <v/>
      </c>
      <c r="B387" s="149" t="s">
        <v>1331</v>
      </c>
      <c r="C387" s="112" t="s">
        <v>186</v>
      </c>
      <c r="D387" s="113" t="s">
        <v>888</v>
      </c>
      <c r="E387" s="111" t="s">
        <v>889</v>
      </c>
      <c r="F387" s="4"/>
      <c r="G387" s="47"/>
      <c r="H387" s="12"/>
      <c r="I387" s="5"/>
      <c r="J387" s="5"/>
      <c r="K387" s="182" t="str">
        <f t="shared" si="196"/>
        <v/>
      </c>
      <c r="L387" s="204"/>
      <c r="M387" s="219" t="str">
        <f t="shared" si="193"/>
        <v/>
      </c>
      <c r="N387" s="191" t="str">
        <f t="shared" si="197"/>
        <v/>
      </c>
      <c r="O387" s="191"/>
      <c r="P387" s="191"/>
      <c r="Q387" s="191"/>
      <c r="R387" s="191"/>
      <c r="S387" s="191"/>
      <c r="T387" s="191"/>
      <c r="U387" s="31" t="str">
        <f t="shared" si="168"/>
        <v/>
      </c>
      <c r="V387" s="31">
        <f t="shared" si="169"/>
        <v>0</v>
      </c>
      <c r="W387" s="31">
        <f t="shared" si="170"/>
        <v>0</v>
      </c>
      <c r="X387" s="31" t="str">
        <f t="shared" si="171"/>
        <v/>
      </c>
      <c r="Y387" s="31">
        <f t="shared" si="172"/>
        <v>0</v>
      </c>
      <c r="Z387" s="31">
        <f t="shared" si="173"/>
        <v>0</v>
      </c>
      <c r="AA387" s="31" t="str">
        <f t="shared" si="174"/>
        <v/>
      </c>
      <c r="AB387" s="31">
        <f t="shared" si="175"/>
        <v>0</v>
      </c>
      <c r="AC387" s="31">
        <f t="shared" si="176"/>
        <v>0</v>
      </c>
      <c r="AD387" s="31" t="str">
        <f t="shared" si="177"/>
        <v/>
      </c>
      <c r="AE387" s="31">
        <f t="shared" si="178"/>
        <v>0</v>
      </c>
      <c r="AF387" s="31">
        <f t="shared" si="179"/>
        <v>0</v>
      </c>
      <c r="AG387" s="31" t="str">
        <f t="shared" si="180"/>
        <v/>
      </c>
      <c r="AH387" s="31">
        <f t="shared" si="181"/>
        <v>0</v>
      </c>
      <c r="AI387" s="31">
        <f t="shared" si="182"/>
        <v>0</v>
      </c>
      <c r="AJ387" s="31" t="str">
        <f t="shared" si="183"/>
        <v/>
      </c>
      <c r="AK387" s="31">
        <f t="shared" si="184"/>
        <v>0</v>
      </c>
      <c r="AL387" s="31">
        <f t="shared" si="185"/>
        <v>0</v>
      </c>
      <c r="AM387" s="243" t="str">
        <f t="shared" si="186"/>
        <v/>
      </c>
      <c r="AN387" s="31">
        <f t="shared" si="187"/>
        <v>0</v>
      </c>
      <c r="AO387" s="31">
        <f t="shared" si="188"/>
        <v>0</v>
      </c>
      <c r="AR387" s="31" t="str">
        <f t="shared" si="198"/>
        <v/>
      </c>
      <c r="AS387" s="32" t="str">
        <f t="shared" si="189"/>
        <v/>
      </c>
      <c r="AT387" s="31" t="str">
        <f t="shared" si="190"/>
        <v/>
      </c>
      <c r="AU387" s="32">
        <f t="shared" si="191"/>
        <v>0</v>
      </c>
      <c r="AW387" s="31" t="str">
        <f t="shared" si="194"/>
        <v/>
      </c>
      <c r="AX387" s="32" t="str">
        <f t="shared" si="192"/>
        <v/>
      </c>
      <c r="AY387" s="192">
        <f t="shared" si="195"/>
        <v>0</v>
      </c>
    </row>
    <row r="388" spans="1:51" ht="20.100000000000001" customHeight="1" x14ac:dyDescent="0.4">
      <c r="A388" s="110" t="str">
        <f t="shared" si="167"/>
        <v/>
      </c>
      <c r="B388" s="153" t="s">
        <v>1332</v>
      </c>
      <c r="C388" s="113" t="s">
        <v>186</v>
      </c>
      <c r="D388" s="113" t="s">
        <v>890</v>
      </c>
      <c r="E388" s="111" t="s">
        <v>891</v>
      </c>
      <c r="F388" s="4"/>
      <c r="G388" s="47"/>
      <c r="H388" s="12"/>
      <c r="I388" s="5"/>
      <c r="J388" s="5"/>
      <c r="K388" s="182" t="str">
        <f t="shared" si="196"/>
        <v/>
      </c>
      <c r="L388" s="204"/>
      <c r="M388" s="219" t="str">
        <f t="shared" si="193"/>
        <v/>
      </c>
      <c r="N388" s="191" t="str">
        <f t="shared" si="197"/>
        <v/>
      </c>
      <c r="O388" s="191"/>
      <c r="P388" s="191"/>
      <c r="Q388" s="191"/>
      <c r="R388" s="191"/>
      <c r="S388" s="191"/>
      <c r="T388" s="191"/>
      <c r="U388" s="31" t="str">
        <f t="shared" si="168"/>
        <v/>
      </c>
      <c r="V388" s="31">
        <f t="shared" si="169"/>
        <v>0</v>
      </c>
      <c r="W388" s="31">
        <f t="shared" si="170"/>
        <v>0</v>
      </c>
      <c r="X388" s="31" t="str">
        <f t="shared" si="171"/>
        <v/>
      </c>
      <c r="Y388" s="31">
        <f t="shared" si="172"/>
        <v>0</v>
      </c>
      <c r="Z388" s="31">
        <f t="shared" si="173"/>
        <v>0</v>
      </c>
      <c r="AA388" s="31" t="str">
        <f t="shared" si="174"/>
        <v/>
      </c>
      <c r="AB388" s="31">
        <f t="shared" si="175"/>
        <v>0</v>
      </c>
      <c r="AC388" s="31">
        <f t="shared" si="176"/>
        <v>0</v>
      </c>
      <c r="AD388" s="31" t="str">
        <f t="shared" si="177"/>
        <v/>
      </c>
      <c r="AE388" s="31">
        <f t="shared" si="178"/>
        <v>0</v>
      </c>
      <c r="AF388" s="31">
        <f t="shared" si="179"/>
        <v>0</v>
      </c>
      <c r="AG388" s="31" t="str">
        <f t="shared" si="180"/>
        <v/>
      </c>
      <c r="AH388" s="31">
        <f t="shared" si="181"/>
        <v>0</v>
      </c>
      <c r="AI388" s="31">
        <f t="shared" si="182"/>
        <v>0</v>
      </c>
      <c r="AJ388" s="31" t="str">
        <f t="shared" si="183"/>
        <v/>
      </c>
      <c r="AK388" s="31">
        <f t="shared" si="184"/>
        <v>0</v>
      </c>
      <c r="AL388" s="31">
        <f t="shared" si="185"/>
        <v>0</v>
      </c>
      <c r="AM388" s="243" t="str">
        <f t="shared" si="186"/>
        <v/>
      </c>
      <c r="AN388" s="31">
        <f t="shared" si="187"/>
        <v>0</v>
      </c>
      <c r="AO388" s="31">
        <f t="shared" si="188"/>
        <v>0</v>
      </c>
      <c r="AR388" s="31" t="str">
        <f t="shared" si="198"/>
        <v/>
      </c>
      <c r="AS388" s="32" t="str">
        <f t="shared" si="189"/>
        <v/>
      </c>
      <c r="AT388" s="31" t="str">
        <f t="shared" si="190"/>
        <v/>
      </c>
      <c r="AU388" s="32">
        <f t="shared" si="191"/>
        <v>0</v>
      </c>
      <c r="AW388" s="31" t="str">
        <f t="shared" si="194"/>
        <v/>
      </c>
      <c r="AX388" s="32" t="str">
        <f t="shared" si="192"/>
        <v/>
      </c>
      <c r="AY388" s="192">
        <f t="shared" si="195"/>
        <v>0</v>
      </c>
    </row>
    <row r="389" spans="1:51" ht="20.100000000000001" customHeight="1" x14ac:dyDescent="0.4">
      <c r="A389" s="110" t="str">
        <f t="shared" si="167"/>
        <v/>
      </c>
      <c r="B389" s="152" t="s">
        <v>1333</v>
      </c>
      <c r="C389" s="115" t="s">
        <v>187</v>
      </c>
      <c r="D389" s="113" t="s">
        <v>892</v>
      </c>
      <c r="E389" s="111" t="s">
        <v>893</v>
      </c>
      <c r="F389" s="4"/>
      <c r="G389" s="47"/>
      <c r="H389" s="12"/>
      <c r="I389" s="5"/>
      <c r="J389" s="5"/>
      <c r="K389" s="182" t="str">
        <f t="shared" si="196"/>
        <v/>
      </c>
      <c r="L389" s="204"/>
      <c r="M389" s="219" t="str">
        <f t="shared" si="193"/>
        <v/>
      </c>
      <c r="N389" s="191" t="str">
        <f t="shared" si="197"/>
        <v/>
      </c>
      <c r="O389" s="191"/>
      <c r="P389" s="191"/>
      <c r="Q389" s="191"/>
      <c r="R389" s="191"/>
      <c r="S389" s="191"/>
      <c r="T389" s="191"/>
      <c r="U389" s="31" t="str">
        <f t="shared" si="168"/>
        <v/>
      </c>
      <c r="V389" s="31">
        <f t="shared" si="169"/>
        <v>0</v>
      </c>
      <c r="W389" s="31">
        <f t="shared" si="170"/>
        <v>0</v>
      </c>
      <c r="X389" s="31" t="str">
        <f t="shared" si="171"/>
        <v/>
      </c>
      <c r="Y389" s="31">
        <f t="shared" si="172"/>
        <v>0</v>
      </c>
      <c r="Z389" s="31">
        <f t="shared" si="173"/>
        <v>0</v>
      </c>
      <c r="AA389" s="31" t="str">
        <f t="shared" si="174"/>
        <v/>
      </c>
      <c r="AB389" s="31">
        <f t="shared" si="175"/>
        <v>0</v>
      </c>
      <c r="AC389" s="31">
        <f t="shared" si="176"/>
        <v>0</v>
      </c>
      <c r="AD389" s="31" t="str">
        <f t="shared" si="177"/>
        <v/>
      </c>
      <c r="AE389" s="31">
        <f t="shared" si="178"/>
        <v>0</v>
      </c>
      <c r="AF389" s="31">
        <f t="shared" si="179"/>
        <v>0</v>
      </c>
      <c r="AG389" s="31" t="str">
        <f t="shared" si="180"/>
        <v/>
      </c>
      <c r="AH389" s="31">
        <f t="shared" si="181"/>
        <v>0</v>
      </c>
      <c r="AI389" s="31">
        <f t="shared" si="182"/>
        <v>0</v>
      </c>
      <c r="AJ389" s="31" t="str">
        <f t="shared" si="183"/>
        <v/>
      </c>
      <c r="AK389" s="31">
        <f t="shared" si="184"/>
        <v>0</v>
      </c>
      <c r="AL389" s="31">
        <f t="shared" si="185"/>
        <v>0</v>
      </c>
      <c r="AM389" s="243" t="str">
        <f t="shared" si="186"/>
        <v/>
      </c>
      <c r="AN389" s="31">
        <f t="shared" si="187"/>
        <v>0</v>
      </c>
      <c r="AO389" s="31">
        <f t="shared" si="188"/>
        <v>0</v>
      </c>
      <c r="AR389" s="31" t="str">
        <f t="shared" si="198"/>
        <v/>
      </c>
      <c r="AS389" s="32" t="str">
        <f t="shared" si="189"/>
        <v/>
      </c>
      <c r="AT389" s="31" t="str">
        <f t="shared" si="190"/>
        <v/>
      </c>
      <c r="AU389" s="32">
        <f t="shared" si="191"/>
        <v>0</v>
      </c>
      <c r="AW389" s="31" t="str">
        <f t="shared" si="194"/>
        <v/>
      </c>
      <c r="AX389" s="32" t="str">
        <f t="shared" si="192"/>
        <v/>
      </c>
      <c r="AY389" s="192">
        <f t="shared" si="195"/>
        <v>0</v>
      </c>
    </row>
    <row r="390" spans="1:51" ht="20.100000000000001" customHeight="1" x14ac:dyDescent="0.4">
      <c r="A390" s="110" t="str">
        <f t="shared" si="167"/>
        <v/>
      </c>
      <c r="B390" s="153" t="s">
        <v>1334</v>
      </c>
      <c r="C390" s="112" t="s">
        <v>186</v>
      </c>
      <c r="D390" s="113" t="s">
        <v>894</v>
      </c>
      <c r="E390" s="111" t="s">
        <v>895</v>
      </c>
      <c r="F390" s="4"/>
      <c r="G390" s="47"/>
      <c r="H390" s="12"/>
      <c r="I390" s="5"/>
      <c r="J390" s="5"/>
      <c r="K390" s="182" t="str">
        <f t="shared" si="196"/>
        <v/>
      </c>
      <c r="L390" s="204"/>
      <c r="M390" s="219" t="str">
        <f t="shared" si="193"/>
        <v/>
      </c>
      <c r="N390" s="191" t="str">
        <f t="shared" si="197"/>
        <v/>
      </c>
      <c r="O390" s="191"/>
      <c r="P390" s="191"/>
      <c r="Q390" s="191"/>
      <c r="R390" s="191"/>
      <c r="S390" s="191"/>
      <c r="T390" s="191"/>
      <c r="U390" s="31" t="str">
        <f t="shared" si="168"/>
        <v/>
      </c>
      <c r="V390" s="31">
        <f t="shared" si="169"/>
        <v>0</v>
      </c>
      <c r="W390" s="31">
        <f t="shared" si="170"/>
        <v>0</v>
      </c>
      <c r="X390" s="31" t="str">
        <f t="shared" si="171"/>
        <v/>
      </c>
      <c r="Y390" s="31">
        <f t="shared" si="172"/>
        <v>0</v>
      </c>
      <c r="Z390" s="31">
        <f t="shared" si="173"/>
        <v>0</v>
      </c>
      <c r="AA390" s="31" t="str">
        <f t="shared" si="174"/>
        <v/>
      </c>
      <c r="AB390" s="31">
        <f t="shared" si="175"/>
        <v>0</v>
      </c>
      <c r="AC390" s="31">
        <f t="shared" si="176"/>
        <v>0</v>
      </c>
      <c r="AD390" s="31" t="str">
        <f t="shared" si="177"/>
        <v/>
      </c>
      <c r="AE390" s="31">
        <f t="shared" si="178"/>
        <v>0</v>
      </c>
      <c r="AF390" s="31">
        <f t="shared" si="179"/>
        <v>0</v>
      </c>
      <c r="AG390" s="31" t="str">
        <f t="shared" si="180"/>
        <v/>
      </c>
      <c r="AH390" s="31">
        <f t="shared" si="181"/>
        <v>0</v>
      </c>
      <c r="AI390" s="31">
        <f t="shared" si="182"/>
        <v>0</v>
      </c>
      <c r="AJ390" s="31" t="str">
        <f t="shared" si="183"/>
        <v/>
      </c>
      <c r="AK390" s="31">
        <f t="shared" si="184"/>
        <v>0</v>
      </c>
      <c r="AL390" s="31">
        <f t="shared" si="185"/>
        <v>0</v>
      </c>
      <c r="AM390" s="243" t="str">
        <f t="shared" si="186"/>
        <v/>
      </c>
      <c r="AN390" s="31">
        <f t="shared" si="187"/>
        <v>0</v>
      </c>
      <c r="AO390" s="31">
        <f t="shared" si="188"/>
        <v>0</v>
      </c>
      <c r="AR390" s="31" t="str">
        <f t="shared" si="198"/>
        <v/>
      </c>
      <c r="AS390" s="32" t="str">
        <f t="shared" si="189"/>
        <v/>
      </c>
      <c r="AT390" s="31" t="str">
        <f t="shared" si="190"/>
        <v/>
      </c>
      <c r="AU390" s="32">
        <f t="shared" si="191"/>
        <v>0</v>
      </c>
      <c r="AW390" s="31" t="str">
        <f t="shared" si="194"/>
        <v/>
      </c>
      <c r="AX390" s="32" t="str">
        <f t="shared" si="192"/>
        <v/>
      </c>
      <c r="AY390" s="192">
        <f t="shared" si="195"/>
        <v>0</v>
      </c>
    </row>
    <row r="391" spans="1:51" ht="20.100000000000001" customHeight="1" x14ac:dyDescent="0.4">
      <c r="A391" s="110" t="str">
        <f t="shared" si="167"/>
        <v/>
      </c>
      <c r="B391" s="149" t="s">
        <v>1335</v>
      </c>
      <c r="C391" s="113" t="s">
        <v>186</v>
      </c>
      <c r="D391" s="113" t="s">
        <v>25</v>
      </c>
      <c r="E391" s="111" t="s">
        <v>26</v>
      </c>
      <c r="F391" s="4"/>
      <c r="G391" s="47"/>
      <c r="H391" s="12"/>
      <c r="I391" s="5"/>
      <c r="J391" s="5"/>
      <c r="K391" s="182" t="str">
        <f t="shared" si="196"/>
        <v/>
      </c>
      <c r="L391" s="204"/>
      <c r="M391" s="219" t="str">
        <f t="shared" si="193"/>
        <v/>
      </c>
      <c r="N391" s="191" t="str">
        <f t="shared" si="197"/>
        <v/>
      </c>
      <c r="O391" s="191"/>
      <c r="P391" s="191"/>
      <c r="Q391" s="191"/>
      <c r="R391" s="191"/>
      <c r="S391" s="191"/>
      <c r="T391" s="191"/>
      <c r="U391" s="31" t="str">
        <f t="shared" si="168"/>
        <v/>
      </c>
      <c r="V391" s="31">
        <f t="shared" si="169"/>
        <v>0</v>
      </c>
      <c r="W391" s="31">
        <f t="shared" si="170"/>
        <v>0</v>
      </c>
      <c r="X391" s="31" t="str">
        <f t="shared" si="171"/>
        <v/>
      </c>
      <c r="Y391" s="31">
        <f t="shared" si="172"/>
        <v>0</v>
      </c>
      <c r="Z391" s="31">
        <f t="shared" si="173"/>
        <v>0</v>
      </c>
      <c r="AA391" s="31" t="str">
        <f t="shared" si="174"/>
        <v/>
      </c>
      <c r="AB391" s="31">
        <f t="shared" si="175"/>
        <v>0</v>
      </c>
      <c r="AC391" s="31">
        <f t="shared" si="176"/>
        <v>0</v>
      </c>
      <c r="AD391" s="31" t="str">
        <f t="shared" si="177"/>
        <v/>
      </c>
      <c r="AE391" s="31">
        <f t="shared" si="178"/>
        <v>0</v>
      </c>
      <c r="AF391" s="31">
        <f t="shared" si="179"/>
        <v>0</v>
      </c>
      <c r="AG391" s="31" t="str">
        <f t="shared" si="180"/>
        <v/>
      </c>
      <c r="AH391" s="31">
        <f t="shared" si="181"/>
        <v>0</v>
      </c>
      <c r="AI391" s="31">
        <f t="shared" si="182"/>
        <v>0</v>
      </c>
      <c r="AJ391" s="31" t="str">
        <f t="shared" si="183"/>
        <v/>
      </c>
      <c r="AK391" s="31">
        <f t="shared" si="184"/>
        <v>0</v>
      </c>
      <c r="AL391" s="31">
        <f t="shared" si="185"/>
        <v>0</v>
      </c>
      <c r="AM391" s="243" t="str">
        <f t="shared" si="186"/>
        <v/>
      </c>
      <c r="AN391" s="31">
        <f t="shared" si="187"/>
        <v>0</v>
      </c>
      <c r="AO391" s="31">
        <f t="shared" si="188"/>
        <v>0</v>
      </c>
      <c r="AR391" s="31" t="str">
        <f t="shared" si="198"/>
        <v/>
      </c>
      <c r="AS391" s="32" t="str">
        <f t="shared" si="189"/>
        <v/>
      </c>
      <c r="AT391" s="31" t="str">
        <f t="shared" si="190"/>
        <v/>
      </c>
      <c r="AU391" s="32">
        <f t="shared" si="191"/>
        <v>0</v>
      </c>
      <c r="AW391" s="31" t="str">
        <f t="shared" si="194"/>
        <v/>
      </c>
      <c r="AX391" s="32" t="str">
        <f t="shared" si="192"/>
        <v/>
      </c>
      <c r="AY391" s="192">
        <f t="shared" si="195"/>
        <v>0</v>
      </c>
    </row>
    <row r="392" spans="1:51" ht="20.100000000000001" customHeight="1" thickBot="1" x14ac:dyDescent="0.45">
      <c r="A392" s="117" t="str">
        <f t="shared" si="167"/>
        <v/>
      </c>
      <c r="B392" s="154" t="s">
        <v>1336</v>
      </c>
      <c r="C392" s="130" t="s">
        <v>187</v>
      </c>
      <c r="D392" s="119" t="s">
        <v>896</v>
      </c>
      <c r="E392" s="118" t="s">
        <v>897</v>
      </c>
      <c r="F392" s="6"/>
      <c r="G392" s="50"/>
      <c r="H392" s="35"/>
      <c r="I392" s="7"/>
      <c r="J392" s="7"/>
      <c r="K392" s="183" t="str">
        <f t="shared" si="196"/>
        <v/>
      </c>
      <c r="L392" s="206"/>
      <c r="M392" s="222" t="str">
        <f t="shared" si="193"/>
        <v/>
      </c>
      <c r="N392" s="191" t="str">
        <f t="shared" si="197"/>
        <v/>
      </c>
      <c r="O392" s="191"/>
      <c r="P392" s="191"/>
      <c r="Q392" s="191"/>
      <c r="R392" s="191"/>
      <c r="S392" s="191"/>
      <c r="T392" s="191"/>
      <c r="U392" s="31" t="str">
        <f t="shared" si="168"/>
        <v/>
      </c>
      <c r="V392" s="31">
        <f t="shared" si="169"/>
        <v>0</v>
      </c>
      <c r="W392" s="31">
        <f t="shared" si="170"/>
        <v>0</v>
      </c>
      <c r="X392" s="31" t="str">
        <f t="shared" si="171"/>
        <v/>
      </c>
      <c r="Y392" s="31">
        <f t="shared" si="172"/>
        <v>0</v>
      </c>
      <c r="Z392" s="31">
        <f t="shared" si="173"/>
        <v>0</v>
      </c>
      <c r="AA392" s="31" t="str">
        <f t="shared" si="174"/>
        <v/>
      </c>
      <c r="AB392" s="31">
        <f t="shared" si="175"/>
        <v>0</v>
      </c>
      <c r="AC392" s="31">
        <f t="shared" si="176"/>
        <v>0</v>
      </c>
      <c r="AD392" s="31" t="str">
        <f t="shared" si="177"/>
        <v/>
      </c>
      <c r="AE392" s="31">
        <f t="shared" si="178"/>
        <v>0</v>
      </c>
      <c r="AF392" s="31">
        <f t="shared" si="179"/>
        <v>0</v>
      </c>
      <c r="AG392" s="31" t="str">
        <f t="shared" si="180"/>
        <v/>
      </c>
      <c r="AH392" s="31">
        <f t="shared" si="181"/>
        <v>0</v>
      </c>
      <c r="AI392" s="31">
        <f t="shared" si="182"/>
        <v>0</v>
      </c>
      <c r="AJ392" s="31" t="str">
        <f t="shared" si="183"/>
        <v/>
      </c>
      <c r="AK392" s="31">
        <f t="shared" si="184"/>
        <v>0</v>
      </c>
      <c r="AL392" s="31">
        <f t="shared" si="185"/>
        <v>0</v>
      </c>
      <c r="AM392" s="243" t="str">
        <f t="shared" si="186"/>
        <v/>
      </c>
      <c r="AN392" s="31">
        <f t="shared" si="187"/>
        <v>0</v>
      </c>
      <c r="AO392" s="31">
        <f t="shared" si="188"/>
        <v>0</v>
      </c>
      <c r="AR392" s="31" t="str">
        <f t="shared" si="198"/>
        <v/>
      </c>
      <c r="AS392" s="32" t="str">
        <f t="shared" si="189"/>
        <v/>
      </c>
      <c r="AT392" s="31" t="str">
        <f t="shared" si="190"/>
        <v/>
      </c>
      <c r="AU392" s="32">
        <f t="shared" si="191"/>
        <v>0</v>
      </c>
      <c r="AW392" s="31" t="str">
        <f t="shared" si="194"/>
        <v/>
      </c>
      <c r="AX392" s="32" t="str">
        <f t="shared" si="192"/>
        <v/>
      </c>
      <c r="AY392" s="192">
        <f t="shared" si="195"/>
        <v>0</v>
      </c>
    </row>
    <row r="393" spans="1:51" ht="20.100000000000001" customHeight="1" x14ac:dyDescent="0.4">
      <c r="A393" s="120" t="str">
        <f t="shared" si="167"/>
        <v/>
      </c>
      <c r="B393" s="155" t="s">
        <v>1478</v>
      </c>
      <c r="C393" s="108" t="s">
        <v>186</v>
      </c>
      <c r="D393" s="123" t="s">
        <v>1481</v>
      </c>
      <c r="E393" s="121" t="s">
        <v>1482</v>
      </c>
      <c r="F393" s="8"/>
      <c r="G393" s="49"/>
      <c r="H393" s="61"/>
      <c r="I393" s="62"/>
      <c r="J393" s="62"/>
      <c r="K393" s="184" t="str">
        <f t="shared" si="196"/>
        <v/>
      </c>
      <c r="L393" s="207"/>
      <c r="M393" s="223" t="str">
        <f t="shared" si="193"/>
        <v/>
      </c>
      <c r="N393" s="191" t="str">
        <f t="shared" si="197"/>
        <v/>
      </c>
      <c r="O393" s="191"/>
      <c r="P393" s="191"/>
      <c r="Q393" s="191"/>
      <c r="R393" s="191"/>
      <c r="S393" s="191"/>
      <c r="T393" s="191"/>
      <c r="U393" s="31" t="str">
        <f t="shared" si="168"/>
        <v/>
      </c>
      <c r="V393" s="31">
        <f t="shared" si="169"/>
        <v>0</v>
      </c>
      <c r="W393" s="31">
        <f t="shared" si="170"/>
        <v>0</v>
      </c>
      <c r="X393" s="31" t="str">
        <f t="shared" si="171"/>
        <v/>
      </c>
      <c r="Y393" s="31">
        <f t="shared" si="172"/>
        <v>0</v>
      </c>
      <c r="Z393" s="31">
        <f t="shared" si="173"/>
        <v>0</v>
      </c>
      <c r="AA393" s="31" t="str">
        <f t="shared" si="174"/>
        <v/>
      </c>
      <c r="AB393" s="31">
        <f t="shared" si="175"/>
        <v>0</v>
      </c>
      <c r="AC393" s="31">
        <f t="shared" si="176"/>
        <v>0</v>
      </c>
      <c r="AD393" s="31" t="str">
        <f t="shared" si="177"/>
        <v/>
      </c>
      <c r="AE393" s="31">
        <f t="shared" si="178"/>
        <v>0</v>
      </c>
      <c r="AF393" s="31">
        <f t="shared" si="179"/>
        <v>0</v>
      </c>
      <c r="AG393" s="31" t="str">
        <f t="shared" si="180"/>
        <v/>
      </c>
      <c r="AH393" s="31">
        <f t="shared" si="181"/>
        <v>0</v>
      </c>
      <c r="AI393" s="31">
        <f t="shared" si="182"/>
        <v>0</v>
      </c>
      <c r="AJ393" s="31" t="str">
        <f t="shared" si="183"/>
        <v/>
      </c>
      <c r="AK393" s="31">
        <f t="shared" si="184"/>
        <v>0</v>
      </c>
      <c r="AL393" s="31">
        <f t="shared" si="185"/>
        <v>0</v>
      </c>
      <c r="AM393" s="243" t="str">
        <f t="shared" si="186"/>
        <v/>
      </c>
      <c r="AN393" s="31">
        <f t="shared" si="187"/>
        <v>0</v>
      </c>
      <c r="AO393" s="31">
        <f t="shared" si="188"/>
        <v>0</v>
      </c>
      <c r="AR393" s="31" t="str">
        <f t="shared" si="198"/>
        <v/>
      </c>
      <c r="AS393" s="32" t="str">
        <f t="shared" si="189"/>
        <v/>
      </c>
      <c r="AT393" s="31" t="str">
        <f t="shared" si="190"/>
        <v/>
      </c>
      <c r="AU393" s="32">
        <f t="shared" si="191"/>
        <v>0</v>
      </c>
      <c r="AW393" s="31" t="str">
        <f t="shared" si="194"/>
        <v/>
      </c>
      <c r="AX393" s="32" t="str">
        <f t="shared" si="192"/>
        <v/>
      </c>
      <c r="AY393" s="192">
        <f t="shared" si="195"/>
        <v>0</v>
      </c>
    </row>
    <row r="394" spans="1:51" ht="20.100000000000001" customHeight="1" x14ac:dyDescent="0.4">
      <c r="A394" s="124" t="str">
        <f t="shared" ref="A394:A457" si="200">IF((COUNTA(F394:J394)-AY394)&gt;4,"◎","")</f>
        <v/>
      </c>
      <c r="B394" s="156" t="s">
        <v>1479</v>
      </c>
      <c r="C394" s="108" t="s">
        <v>186</v>
      </c>
      <c r="D394" s="108" t="s">
        <v>1483</v>
      </c>
      <c r="E394" s="106" t="s">
        <v>1484</v>
      </c>
      <c r="F394" s="4"/>
      <c r="G394" s="47"/>
      <c r="H394" s="36"/>
      <c r="I394" s="9"/>
      <c r="J394" s="9"/>
      <c r="K394" s="185" t="str">
        <f t="shared" si="196"/>
        <v/>
      </c>
      <c r="L394" s="205"/>
      <c r="M394" s="221" t="str">
        <f t="shared" si="193"/>
        <v/>
      </c>
      <c r="N394" s="191" t="str">
        <f t="shared" si="197"/>
        <v/>
      </c>
      <c r="O394" s="191"/>
      <c r="P394" s="191"/>
      <c r="Q394" s="191"/>
      <c r="R394" s="191"/>
      <c r="S394" s="191"/>
      <c r="T394" s="191"/>
      <c r="U394" s="31" t="str">
        <f t="shared" ref="U394:U457" si="201">IF(AR394="JF6LIU",1,"")</f>
        <v/>
      </c>
      <c r="V394" s="31">
        <f t="shared" ref="V394:V457" si="202">IFERROR(DATEDIF($V$8,G394,"d"),0)</f>
        <v>0</v>
      </c>
      <c r="W394" s="31">
        <f t="shared" ref="W394:W457" si="203">IF(AND(U394=1,V394&gt;=1),1,0)</f>
        <v>0</v>
      </c>
      <c r="X394" s="31" t="str">
        <f t="shared" ref="X394:X457" si="204">IF(AR394="JF6TWP",1,"")</f>
        <v/>
      </c>
      <c r="Y394" s="31">
        <f t="shared" ref="Y394:Y457" si="205">IFERROR(DATEDIF($Y$8,G394,"d"),0)</f>
        <v>0</v>
      </c>
      <c r="Z394" s="31">
        <f t="shared" ref="Z394:Z457" si="206">IF(AND(X394=1,Y394&gt;=1),1,0)</f>
        <v>0</v>
      </c>
      <c r="AA394" s="31" t="str">
        <f t="shared" ref="AA394:AA457" si="207">IF(AR394="JP1HBR",1,"")</f>
        <v/>
      </c>
      <c r="AB394" s="31">
        <f t="shared" ref="AB394:AB457" si="208">IFERROR(DATEDIF($AB$8,G394,"d"),0)</f>
        <v>0</v>
      </c>
      <c r="AC394" s="31">
        <f t="shared" ref="AC394:AC457" si="209">IF(AND(AA394=1,AB394&gt;=1),1,0)</f>
        <v>0</v>
      </c>
      <c r="AD394" s="31" t="str">
        <f t="shared" ref="AD394:AD457" si="210">IF(AR394="JJ0JID",1,"")</f>
        <v/>
      </c>
      <c r="AE394" s="31">
        <f t="shared" ref="AE394:AE457" si="211">IFERROR(DATEDIF($AE$8,G394,"d"),0)</f>
        <v>0</v>
      </c>
      <c r="AF394" s="31">
        <f t="shared" ref="AF394:AF457" si="212">IF(AND(AD394=1,AE394&gt;=1),1,0)</f>
        <v>0</v>
      </c>
      <c r="AG394" s="31" t="str">
        <f t="shared" ref="AG394:AG457" si="213">IF(AR394="JK2EBB",1,"")</f>
        <v/>
      </c>
      <c r="AH394" s="31">
        <f t="shared" ref="AH394:AH457" si="214">IFERROR(DATEDIF($AH$8,G394,"d"),0)</f>
        <v>0</v>
      </c>
      <c r="AI394" s="31">
        <f t="shared" ref="AI394:AI457" si="215">IF(AND(AG394=1,AH394&gt;=1),1,0)</f>
        <v>0</v>
      </c>
      <c r="AJ394" s="31" t="str">
        <f t="shared" ref="AJ394:AJ457" si="216">IF(AR394="JI1JOI",1,"")</f>
        <v/>
      </c>
      <c r="AK394" s="31">
        <f t="shared" ref="AK394:AK457" si="217">IFERROR(DATEDIF($AK$8,G394,"d"),0)</f>
        <v>0</v>
      </c>
      <c r="AL394" s="31">
        <f t="shared" ref="AL394:AL457" si="218">IF(AND(AJ394=1,AK394&gt;=1),1,0)</f>
        <v>0</v>
      </c>
      <c r="AM394" s="243" t="str">
        <f t="shared" ref="AM394:AM457" si="219">IF(OR(AR394="JR0UBE",AR394="JK3WKK"),1,"")</f>
        <v/>
      </c>
      <c r="AN394" s="31">
        <f t="shared" ref="AN394:AN457" si="220">IFERROR(DATEDIF($AN$8,G394,"d"),0)</f>
        <v>0</v>
      </c>
      <c r="AO394" s="31">
        <f t="shared" ref="AO394:AO457" si="221">IF(AND(AM394=1,AN394&gt;=1),1,0)</f>
        <v>0</v>
      </c>
      <c r="AR394" s="31" t="str">
        <f t="shared" si="198"/>
        <v/>
      </c>
      <c r="AS394" s="32" t="str">
        <f t="shared" ref="AS394:AS457" si="222">IF(OR(AR394="7M1SZJ",AR394="7N2JFU",AR394="JA0AMA",AR394="JM1VWQ",AR394="JH1ECN",AR394="JF1UMH",AR394="JH1JBP",AR394="JI1EFU",AR394="JJ1VEX",AR394="JK1NAF",AR394="JM1LRA",AR394="JN1AQH",AR394="JR1OAC",AR394="JA1HGV",AR394="JK1ODS",AR394="JH9FIP",AR394="JR9SLB",AR394="JA3HXQ"),1,"")</f>
        <v/>
      </c>
      <c r="AT394" s="31" t="str">
        <f t="shared" ref="AT394:AT457" si="223">IF(OR(AR394="JE8DVU",AR394="JG1MOU",AR394="JG4IJP",AR394="JI1ILB",AR394="JL1SAM",AR394="JR1BFG",AR394="JN7EGV",AR394="JQ1VXS",AR394="JR1RTK",AR394="JO1XDV",AR394="JH7BBK",AR394="JO6XMM",AR394="JJ1QUM",AR394="JS6TWX",AR394="JA3QJA", AR394="JR1TPI",AR394="JN3MXT",AR394="JK1QNJ",AR394="JL1OGP",AR394="JH6PXL"),1,"")</f>
        <v/>
      </c>
      <c r="AU394" s="32">
        <f t="shared" ref="AU394:AU457" si="224">SUM(AS394:AT394)+AO394+AL394+AI394+AF394+AC394+W394+Z394</f>
        <v>0</v>
      </c>
      <c r="AW394" s="31" t="str">
        <f t="shared" si="194"/>
        <v/>
      </c>
      <c r="AX394" s="32" t="str">
        <f t="shared" ref="AX394:AX457" si="225">IF(OR(AW394=$AQ$2,AW394=$AR$2,AW394=$AS$2,AW394=$AT$2,AW394=$AU$2,AW394=$AV$2,AW394=$AW$2,AW394=$AX$2,AW394=$AY$2,AW394=$AZ$2,AW394=$BA$2),1,"")</f>
        <v/>
      </c>
      <c r="AY394" s="192">
        <f t="shared" si="195"/>
        <v>0</v>
      </c>
    </row>
    <row r="395" spans="1:51" ht="20.100000000000001" customHeight="1" x14ac:dyDescent="0.4">
      <c r="A395" s="124" t="str">
        <f t="shared" si="200"/>
        <v/>
      </c>
      <c r="B395" s="149" t="s">
        <v>1337</v>
      </c>
      <c r="C395" s="108" t="s">
        <v>186</v>
      </c>
      <c r="D395" s="108" t="s">
        <v>898</v>
      </c>
      <c r="E395" s="106" t="s">
        <v>899</v>
      </c>
      <c r="F395" s="4"/>
      <c r="G395" s="47"/>
      <c r="H395" s="36"/>
      <c r="I395" s="9"/>
      <c r="J395" s="9"/>
      <c r="K395" s="185" t="str">
        <f t="shared" si="196"/>
        <v/>
      </c>
      <c r="L395" s="205"/>
      <c r="M395" s="221" t="str">
        <f t="shared" si="193"/>
        <v/>
      </c>
      <c r="N395" s="191" t="str">
        <f t="shared" si="197"/>
        <v/>
      </c>
      <c r="O395" s="191"/>
      <c r="P395" s="191"/>
      <c r="Q395" s="191"/>
      <c r="R395" s="191"/>
      <c r="S395" s="191"/>
      <c r="T395" s="191"/>
      <c r="U395" s="31" t="str">
        <f t="shared" si="201"/>
        <v/>
      </c>
      <c r="V395" s="31">
        <f t="shared" si="202"/>
        <v>0</v>
      </c>
      <c r="W395" s="31">
        <f t="shared" si="203"/>
        <v>0</v>
      </c>
      <c r="X395" s="31" t="str">
        <f t="shared" si="204"/>
        <v/>
      </c>
      <c r="Y395" s="31">
        <f t="shared" si="205"/>
        <v>0</v>
      </c>
      <c r="Z395" s="31">
        <f t="shared" si="206"/>
        <v>0</v>
      </c>
      <c r="AA395" s="31" t="str">
        <f t="shared" si="207"/>
        <v/>
      </c>
      <c r="AB395" s="31">
        <f t="shared" si="208"/>
        <v>0</v>
      </c>
      <c r="AC395" s="31">
        <f t="shared" si="209"/>
        <v>0</v>
      </c>
      <c r="AD395" s="31" t="str">
        <f t="shared" si="210"/>
        <v/>
      </c>
      <c r="AE395" s="31">
        <f t="shared" si="211"/>
        <v>0</v>
      </c>
      <c r="AF395" s="31">
        <f t="shared" si="212"/>
        <v>0</v>
      </c>
      <c r="AG395" s="31" t="str">
        <f t="shared" si="213"/>
        <v/>
      </c>
      <c r="AH395" s="31">
        <f t="shared" si="214"/>
        <v>0</v>
      </c>
      <c r="AI395" s="31">
        <f t="shared" si="215"/>
        <v>0</v>
      </c>
      <c r="AJ395" s="31" t="str">
        <f t="shared" si="216"/>
        <v/>
      </c>
      <c r="AK395" s="31">
        <f t="shared" si="217"/>
        <v>0</v>
      </c>
      <c r="AL395" s="31">
        <f t="shared" si="218"/>
        <v>0</v>
      </c>
      <c r="AM395" s="243" t="str">
        <f t="shared" si="219"/>
        <v/>
      </c>
      <c r="AN395" s="31">
        <f t="shared" si="220"/>
        <v>0</v>
      </c>
      <c r="AO395" s="31">
        <f t="shared" si="221"/>
        <v>0</v>
      </c>
      <c r="AR395" s="31" t="str">
        <f t="shared" si="198"/>
        <v/>
      </c>
      <c r="AS395" s="32" t="str">
        <f t="shared" si="222"/>
        <v/>
      </c>
      <c r="AT395" s="31" t="str">
        <f t="shared" si="223"/>
        <v/>
      </c>
      <c r="AU395" s="32">
        <f t="shared" si="224"/>
        <v>0</v>
      </c>
      <c r="AW395" s="31" t="str">
        <f t="shared" si="194"/>
        <v/>
      </c>
      <c r="AX395" s="32" t="str">
        <f t="shared" si="225"/>
        <v/>
      </c>
      <c r="AY395" s="192">
        <f t="shared" si="195"/>
        <v>0</v>
      </c>
    </row>
    <row r="396" spans="1:51" ht="20.100000000000001" customHeight="1" x14ac:dyDescent="0.4">
      <c r="A396" s="110" t="str">
        <f t="shared" si="200"/>
        <v/>
      </c>
      <c r="B396" s="149" t="s">
        <v>1338</v>
      </c>
      <c r="C396" s="112" t="s">
        <v>186</v>
      </c>
      <c r="D396" s="113" t="s">
        <v>900</v>
      </c>
      <c r="E396" s="111" t="s">
        <v>901</v>
      </c>
      <c r="F396" s="4"/>
      <c r="G396" s="47"/>
      <c r="H396" s="12"/>
      <c r="I396" s="5"/>
      <c r="J396" s="5"/>
      <c r="K396" s="182" t="str">
        <f t="shared" si="196"/>
        <v/>
      </c>
      <c r="L396" s="204"/>
      <c r="M396" s="219" t="str">
        <f t="shared" si="193"/>
        <v/>
      </c>
      <c r="N396" s="191" t="str">
        <f t="shared" si="197"/>
        <v/>
      </c>
      <c r="O396" s="191"/>
      <c r="P396" s="191"/>
      <c r="Q396" s="191"/>
      <c r="R396" s="191"/>
      <c r="S396" s="191"/>
      <c r="T396" s="191"/>
      <c r="U396" s="31" t="str">
        <f t="shared" si="201"/>
        <v/>
      </c>
      <c r="V396" s="31">
        <f t="shared" si="202"/>
        <v>0</v>
      </c>
      <c r="W396" s="31">
        <f t="shared" si="203"/>
        <v>0</v>
      </c>
      <c r="X396" s="31" t="str">
        <f t="shared" si="204"/>
        <v/>
      </c>
      <c r="Y396" s="31">
        <f t="shared" si="205"/>
        <v>0</v>
      </c>
      <c r="Z396" s="31">
        <f t="shared" si="206"/>
        <v>0</v>
      </c>
      <c r="AA396" s="31" t="str">
        <f t="shared" si="207"/>
        <v/>
      </c>
      <c r="AB396" s="31">
        <f t="shared" si="208"/>
        <v>0</v>
      </c>
      <c r="AC396" s="31">
        <f t="shared" si="209"/>
        <v>0</v>
      </c>
      <c r="AD396" s="31" t="str">
        <f t="shared" si="210"/>
        <v/>
      </c>
      <c r="AE396" s="31">
        <f t="shared" si="211"/>
        <v>0</v>
      </c>
      <c r="AF396" s="31">
        <f t="shared" si="212"/>
        <v>0</v>
      </c>
      <c r="AG396" s="31" t="str">
        <f t="shared" si="213"/>
        <v/>
      </c>
      <c r="AH396" s="31">
        <f t="shared" si="214"/>
        <v>0</v>
      </c>
      <c r="AI396" s="31">
        <f t="shared" si="215"/>
        <v>0</v>
      </c>
      <c r="AJ396" s="31" t="str">
        <f t="shared" si="216"/>
        <v/>
      </c>
      <c r="AK396" s="31">
        <f t="shared" si="217"/>
        <v>0</v>
      </c>
      <c r="AL396" s="31">
        <f t="shared" si="218"/>
        <v>0</v>
      </c>
      <c r="AM396" s="243" t="str">
        <f t="shared" si="219"/>
        <v/>
      </c>
      <c r="AN396" s="31">
        <f t="shared" si="220"/>
        <v>0</v>
      </c>
      <c r="AO396" s="31">
        <f t="shared" si="221"/>
        <v>0</v>
      </c>
      <c r="AR396" s="31" t="str">
        <f t="shared" si="198"/>
        <v/>
      </c>
      <c r="AS396" s="32" t="str">
        <f t="shared" si="222"/>
        <v/>
      </c>
      <c r="AT396" s="31" t="str">
        <f t="shared" si="223"/>
        <v/>
      </c>
      <c r="AU396" s="32">
        <f t="shared" si="224"/>
        <v>0</v>
      </c>
      <c r="AW396" s="31" t="str">
        <f t="shared" si="194"/>
        <v/>
      </c>
      <c r="AX396" s="32" t="str">
        <f t="shared" si="225"/>
        <v/>
      </c>
      <c r="AY396" s="192">
        <f t="shared" si="195"/>
        <v>0</v>
      </c>
    </row>
    <row r="397" spans="1:51" ht="20.100000000000001" customHeight="1" x14ac:dyDescent="0.4">
      <c r="A397" s="110" t="str">
        <f t="shared" si="200"/>
        <v/>
      </c>
      <c r="B397" s="149" t="s">
        <v>1339</v>
      </c>
      <c r="C397" s="112" t="s">
        <v>186</v>
      </c>
      <c r="D397" s="113" t="s">
        <v>902</v>
      </c>
      <c r="E397" s="111" t="s">
        <v>903</v>
      </c>
      <c r="F397" s="4"/>
      <c r="G397" s="47"/>
      <c r="H397" s="12"/>
      <c r="I397" s="5"/>
      <c r="J397" s="5"/>
      <c r="K397" s="182" t="str">
        <f t="shared" si="196"/>
        <v/>
      </c>
      <c r="L397" s="204"/>
      <c r="M397" s="219" t="str">
        <f t="shared" ref="M397:M460" si="226">IF(AY397&gt;=1,"当会の都合により無効局","")</f>
        <v/>
      </c>
      <c r="N397" s="191" t="str">
        <f t="shared" si="197"/>
        <v/>
      </c>
      <c r="O397" s="191"/>
      <c r="P397" s="191"/>
      <c r="Q397" s="191"/>
      <c r="R397" s="191"/>
      <c r="S397" s="191"/>
      <c r="T397" s="191"/>
      <c r="U397" s="31" t="str">
        <f t="shared" si="201"/>
        <v/>
      </c>
      <c r="V397" s="31">
        <f t="shared" si="202"/>
        <v>0</v>
      </c>
      <c r="W397" s="31">
        <f t="shared" si="203"/>
        <v>0</v>
      </c>
      <c r="X397" s="31" t="str">
        <f t="shared" si="204"/>
        <v/>
      </c>
      <c r="Y397" s="31">
        <f t="shared" si="205"/>
        <v>0</v>
      </c>
      <c r="Z397" s="31">
        <f t="shared" si="206"/>
        <v>0</v>
      </c>
      <c r="AA397" s="31" t="str">
        <f t="shared" si="207"/>
        <v/>
      </c>
      <c r="AB397" s="31">
        <f t="shared" si="208"/>
        <v>0</v>
      </c>
      <c r="AC397" s="31">
        <f t="shared" si="209"/>
        <v>0</v>
      </c>
      <c r="AD397" s="31" t="str">
        <f t="shared" si="210"/>
        <v/>
      </c>
      <c r="AE397" s="31">
        <f t="shared" si="211"/>
        <v>0</v>
      </c>
      <c r="AF397" s="31">
        <f t="shared" si="212"/>
        <v>0</v>
      </c>
      <c r="AG397" s="31" t="str">
        <f t="shared" si="213"/>
        <v/>
      </c>
      <c r="AH397" s="31">
        <f t="shared" si="214"/>
        <v>0</v>
      </c>
      <c r="AI397" s="31">
        <f t="shared" si="215"/>
        <v>0</v>
      </c>
      <c r="AJ397" s="31" t="str">
        <f t="shared" si="216"/>
        <v/>
      </c>
      <c r="AK397" s="31">
        <f t="shared" si="217"/>
        <v>0</v>
      </c>
      <c r="AL397" s="31">
        <f t="shared" si="218"/>
        <v>0</v>
      </c>
      <c r="AM397" s="243" t="str">
        <f t="shared" si="219"/>
        <v/>
      </c>
      <c r="AN397" s="31">
        <f t="shared" si="220"/>
        <v>0</v>
      </c>
      <c r="AO397" s="31">
        <f t="shared" si="221"/>
        <v>0</v>
      </c>
      <c r="AR397" s="31" t="str">
        <f t="shared" si="198"/>
        <v/>
      </c>
      <c r="AS397" s="32" t="str">
        <f t="shared" si="222"/>
        <v/>
      </c>
      <c r="AT397" s="31" t="str">
        <f t="shared" si="223"/>
        <v/>
      </c>
      <c r="AU397" s="32">
        <f t="shared" si="224"/>
        <v>0</v>
      </c>
      <c r="AW397" s="31" t="str">
        <f t="shared" ref="AW397:AW460" si="227">LEFT(F397,6)</f>
        <v/>
      </c>
      <c r="AX397" s="32" t="str">
        <f t="shared" si="225"/>
        <v/>
      </c>
      <c r="AY397" s="192">
        <f t="shared" ref="AY397:AY460" si="228">SUM(AX397)</f>
        <v>0</v>
      </c>
    </row>
    <row r="398" spans="1:51" ht="20.100000000000001" customHeight="1" x14ac:dyDescent="0.4">
      <c r="A398" s="110" t="str">
        <f t="shared" si="200"/>
        <v/>
      </c>
      <c r="B398" s="149" t="s">
        <v>1340</v>
      </c>
      <c r="C398" s="112" t="s">
        <v>186</v>
      </c>
      <c r="D398" s="113" t="s">
        <v>1513</v>
      </c>
      <c r="E398" s="111" t="s">
        <v>1514</v>
      </c>
      <c r="F398" s="4"/>
      <c r="G398" s="47"/>
      <c r="H398" s="12"/>
      <c r="I398" s="5"/>
      <c r="J398" s="5"/>
      <c r="K398" s="182" t="str">
        <f t="shared" si="196"/>
        <v/>
      </c>
      <c r="L398" s="204"/>
      <c r="M398" s="219" t="str">
        <f t="shared" si="226"/>
        <v/>
      </c>
      <c r="N398" s="191" t="str">
        <f t="shared" si="197"/>
        <v/>
      </c>
      <c r="O398" s="191"/>
      <c r="P398" s="191"/>
      <c r="Q398" s="191"/>
      <c r="R398" s="191"/>
      <c r="S398" s="191"/>
      <c r="T398" s="191"/>
      <c r="U398" s="31" t="str">
        <f t="shared" si="201"/>
        <v/>
      </c>
      <c r="V398" s="31">
        <f t="shared" si="202"/>
        <v>0</v>
      </c>
      <c r="W398" s="31">
        <f t="shared" si="203"/>
        <v>0</v>
      </c>
      <c r="X398" s="31" t="str">
        <f t="shared" si="204"/>
        <v/>
      </c>
      <c r="Y398" s="31">
        <f t="shared" si="205"/>
        <v>0</v>
      </c>
      <c r="Z398" s="31">
        <f t="shared" si="206"/>
        <v>0</v>
      </c>
      <c r="AA398" s="31" t="str">
        <f t="shared" si="207"/>
        <v/>
      </c>
      <c r="AB398" s="31">
        <f t="shared" si="208"/>
        <v>0</v>
      </c>
      <c r="AC398" s="31">
        <f t="shared" si="209"/>
        <v>0</v>
      </c>
      <c r="AD398" s="31" t="str">
        <f t="shared" si="210"/>
        <v/>
      </c>
      <c r="AE398" s="31">
        <f t="shared" si="211"/>
        <v>0</v>
      </c>
      <c r="AF398" s="31">
        <f t="shared" si="212"/>
        <v>0</v>
      </c>
      <c r="AG398" s="31" t="str">
        <f t="shared" si="213"/>
        <v/>
      </c>
      <c r="AH398" s="31">
        <f t="shared" si="214"/>
        <v>0</v>
      </c>
      <c r="AI398" s="31">
        <f t="shared" si="215"/>
        <v>0</v>
      </c>
      <c r="AJ398" s="31" t="str">
        <f t="shared" si="216"/>
        <v/>
      </c>
      <c r="AK398" s="31">
        <f t="shared" si="217"/>
        <v>0</v>
      </c>
      <c r="AL398" s="31">
        <f t="shared" si="218"/>
        <v>0</v>
      </c>
      <c r="AM398" s="243" t="str">
        <f t="shared" si="219"/>
        <v/>
      </c>
      <c r="AN398" s="31">
        <f t="shared" si="220"/>
        <v>0</v>
      </c>
      <c r="AO398" s="31">
        <f t="shared" si="221"/>
        <v>0</v>
      </c>
      <c r="AR398" s="31" t="str">
        <f t="shared" ref="AR398" si="229">LEFT(F398,6)</f>
        <v/>
      </c>
      <c r="AS398" s="32" t="str">
        <f t="shared" si="222"/>
        <v/>
      </c>
      <c r="AT398" s="31" t="str">
        <f t="shared" si="223"/>
        <v/>
      </c>
      <c r="AU398" s="32">
        <f t="shared" si="224"/>
        <v>0</v>
      </c>
      <c r="AW398" s="31" t="str">
        <f t="shared" si="227"/>
        <v/>
      </c>
      <c r="AX398" s="32" t="str">
        <f t="shared" si="225"/>
        <v/>
      </c>
      <c r="AY398" s="192">
        <f t="shared" si="228"/>
        <v>0</v>
      </c>
    </row>
    <row r="399" spans="1:51" ht="20.100000000000001" customHeight="1" x14ac:dyDescent="0.4">
      <c r="A399" s="110" t="str">
        <f t="shared" si="200"/>
        <v/>
      </c>
      <c r="B399" s="149" t="s">
        <v>1341</v>
      </c>
      <c r="C399" s="113" t="s">
        <v>186</v>
      </c>
      <c r="D399" s="113" t="s">
        <v>904</v>
      </c>
      <c r="E399" s="111" t="s">
        <v>905</v>
      </c>
      <c r="F399" s="4"/>
      <c r="G399" s="47"/>
      <c r="H399" s="12"/>
      <c r="I399" s="5"/>
      <c r="J399" s="5"/>
      <c r="K399" s="182" t="str">
        <f t="shared" ref="K399:K464" si="230">IF(AU399&gt;=1,"◎","")</f>
        <v/>
      </c>
      <c r="L399" s="204"/>
      <c r="M399" s="219" t="str">
        <f t="shared" si="226"/>
        <v/>
      </c>
      <c r="N399" s="191" t="str">
        <f t="shared" ref="N399:N464" si="231">IF(G399="","",IF(AND(G399&gt;=$AP$10,G399&lt;=$AQ$10),"","指定期間外です。"))</f>
        <v/>
      </c>
      <c r="O399" s="191"/>
      <c r="P399" s="191"/>
      <c r="Q399" s="191"/>
      <c r="R399" s="191"/>
      <c r="S399" s="191"/>
      <c r="T399" s="191"/>
      <c r="U399" s="31" t="str">
        <f t="shared" si="201"/>
        <v/>
      </c>
      <c r="V399" s="31">
        <f t="shared" si="202"/>
        <v>0</v>
      </c>
      <c r="W399" s="31">
        <f t="shared" si="203"/>
        <v>0</v>
      </c>
      <c r="X399" s="31" t="str">
        <f t="shared" si="204"/>
        <v/>
      </c>
      <c r="Y399" s="31">
        <f t="shared" si="205"/>
        <v>0</v>
      </c>
      <c r="Z399" s="31">
        <f t="shared" si="206"/>
        <v>0</v>
      </c>
      <c r="AA399" s="31" t="str">
        <f t="shared" si="207"/>
        <v/>
      </c>
      <c r="AB399" s="31">
        <f t="shared" si="208"/>
        <v>0</v>
      </c>
      <c r="AC399" s="31">
        <f t="shared" si="209"/>
        <v>0</v>
      </c>
      <c r="AD399" s="31" t="str">
        <f t="shared" si="210"/>
        <v/>
      </c>
      <c r="AE399" s="31">
        <f t="shared" si="211"/>
        <v>0</v>
      </c>
      <c r="AF399" s="31">
        <f t="shared" si="212"/>
        <v>0</v>
      </c>
      <c r="AG399" s="31" t="str">
        <f t="shared" si="213"/>
        <v/>
      </c>
      <c r="AH399" s="31">
        <f t="shared" si="214"/>
        <v>0</v>
      </c>
      <c r="AI399" s="31">
        <f t="shared" si="215"/>
        <v>0</v>
      </c>
      <c r="AJ399" s="31" t="str">
        <f t="shared" si="216"/>
        <v/>
      </c>
      <c r="AK399" s="31">
        <f t="shared" si="217"/>
        <v>0</v>
      </c>
      <c r="AL399" s="31">
        <f t="shared" si="218"/>
        <v>0</v>
      </c>
      <c r="AM399" s="243" t="str">
        <f t="shared" si="219"/>
        <v/>
      </c>
      <c r="AN399" s="31">
        <f t="shared" si="220"/>
        <v>0</v>
      </c>
      <c r="AO399" s="31">
        <f t="shared" si="221"/>
        <v>0</v>
      </c>
      <c r="AR399" s="31" t="str">
        <f t="shared" ref="AR399:AR464" si="232">LEFT(F399,6)</f>
        <v/>
      </c>
      <c r="AS399" s="32" t="str">
        <f t="shared" si="222"/>
        <v/>
      </c>
      <c r="AT399" s="31" t="str">
        <f t="shared" si="223"/>
        <v/>
      </c>
      <c r="AU399" s="32">
        <f t="shared" si="224"/>
        <v>0</v>
      </c>
      <c r="AW399" s="31" t="str">
        <f t="shared" si="227"/>
        <v/>
      </c>
      <c r="AX399" s="32" t="str">
        <f t="shared" si="225"/>
        <v/>
      </c>
      <c r="AY399" s="192">
        <f t="shared" si="228"/>
        <v>0</v>
      </c>
    </row>
    <row r="400" spans="1:51" ht="20.100000000000001" customHeight="1" x14ac:dyDescent="0.4">
      <c r="A400" s="110" t="str">
        <f t="shared" si="200"/>
        <v/>
      </c>
      <c r="B400" s="149" t="s">
        <v>1342</v>
      </c>
      <c r="C400" s="112" t="s">
        <v>186</v>
      </c>
      <c r="D400" s="113" t="s">
        <v>906</v>
      </c>
      <c r="E400" s="111" t="s">
        <v>907</v>
      </c>
      <c r="F400" s="4"/>
      <c r="G400" s="47"/>
      <c r="H400" s="12"/>
      <c r="I400" s="5"/>
      <c r="J400" s="5"/>
      <c r="K400" s="182" t="str">
        <f t="shared" si="230"/>
        <v/>
      </c>
      <c r="L400" s="204"/>
      <c r="M400" s="219" t="str">
        <f t="shared" si="226"/>
        <v/>
      </c>
      <c r="N400" s="191" t="str">
        <f t="shared" si="231"/>
        <v/>
      </c>
      <c r="O400" s="191"/>
      <c r="P400" s="191"/>
      <c r="Q400" s="191"/>
      <c r="R400" s="191"/>
      <c r="S400" s="191"/>
      <c r="T400" s="191"/>
      <c r="U400" s="31" t="str">
        <f t="shared" si="201"/>
        <v/>
      </c>
      <c r="V400" s="31">
        <f t="shared" si="202"/>
        <v>0</v>
      </c>
      <c r="W400" s="31">
        <f t="shared" si="203"/>
        <v>0</v>
      </c>
      <c r="X400" s="31" t="str">
        <f t="shared" si="204"/>
        <v/>
      </c>
      <c r="Y400" s="31">
        <f t="shared" si="205"/>
        <v>0</v>
      </c>
      <c r="Z400" s="31">
        <f t="shared" si="206"/>
        <v>0</v>
      </c>
      <c r="AA400" s="31" t="str">
        <f t="shared" si="207"/>
        <v/>
      </c>
      <c r="AB400" s="31">
        <f t="shared" si="208"/>
        <v>0</v>
      </c>
      <c r="AC400" s="31">
        <f t="shared" si="209"/>
        <v>0</v>
      </c>
      <c r="AD400" s="31" t="str">
        <f t="shared" si="210"/>
        <v/>
      </c>
      <c r="AE400" s="31">
        <f t="shared" si="211"/>
        <v>0</v>
      </c>
      <c r="AF400" s="31">
        <f t="shared" si="212"/>
        <v>0</v>
      </c>
      <c r="AG400" s="31" t="str">
        <f t="shared" si="213"/>
        <v/>
      </c>
      <c r="AH400" s="31">
        <f t="shared" si="214"/>
        <v>0</v>
      </c>
      <c r="AI400" s="31">
        <f t="shared" si="215"/>
        <v>0</v>
      </c>
      <c r="AJ400" s="31" t="str">
        <f t="shared" si="216"/>
        <v/>
      </c>
      <c r="AK400" s="31">
        <f t="shared" si="217"/>
        <v>0</v>
      </c>
      <c r="AL400" s="31">
        <f t="shared" si="218"/>
        <v>0</v>
      </c>
      <c r="AM400" s="243" t="str">
        <f t="shared" si="219"/>
        <v/>
      </c>
      <c r="AN400" s="31">
        <f t="shared" si="220"/>
        <v>0</v>
      </c>
      <c r="AO400" s="31">
        <f t="shared" si="221"/>
        <v>0</v>
      </c>
      <c r="AR400" s="31" t="str">
        <f t="shared" si="232"/>
        <v/>
      </c>
      <c r="AS400" s="32" t="str">
        <f t="shared" si="222"/>
        <v/>
      </c>
      <c r="AT400" s="31" t="str">
        <f t="shared" si="223"/>
        <v/>
      </c>
      <c r="AU400" s="32">
        <f t="shared" si="224"/>
        <v>0</v>
      </c>
      <c r="AW400" s="31" t="str">
        <f t="shared" si="227"/>
        <v/>
      </c>
      <c r="AX400" s="32" t="str">
        <f t="shared" si="225"/>
        <v/>
      </c>
      <c r="AY400" s="192">
        <f t="shared" si="228"/>
        <v>0</v>
      </c>
    </row>
    <row r="401" spans="1:51" ht="20.100000000000001" customHeight="1" x14ac:dyDescent="0.4">
      <c r="A401" s="110" t="str">
        <f t="shared" si="200"/>
        <v/>
      </c>
      <c r="B401" s="149" t="s">
        <v>1343</v>
      </c>
      <c r="C401" s="113" t="s">
        <v>1508</v>
      </c>
      <c r="D401" s="113" t="s">
        <v>908</v>
      </c>
      <c r="E401" s="111" t="s">
        <v>909</v>
      </c>
      <c r="F401" s="4"/>
      <c r="G401" s="47"/>
      <c r="H401" s="12"/>
      <c r="I401" s="5"/>
      <c r="J401" s="5"/>
      <c r="K401" s="182" t="str">
        <f t="shared" si="230"/>
        <v/>
      </c>
      <c r="L401" s="204"/>
      <c r="M401" s="219" t="str">
        <f t="shared" si="226"/>
        <v/>
      </c>
      <c r="N401" s="191" t="str">
        <f t="shared" si="231"/>
        <v/>
      </c>
      <c r="O401" s="191"/>
      <c r="P401" s="191"/>
      <c r="Q401" s="191"/>
      <c r="R401" s="191"/>
      <c r="S401" s="191"/>
      <c r="T401" s="191"/>
      <c r="U401" s="31" t="str">
        <f t="shared" si="201"/>
        <v/>
      </c>
      <c r="V401" s="31">
        <f t="shared" si="202"/>
        <v>0</v>
      </c>
      <c r="W401" s="31">
        <f t="shared" si="203"/>
        <v>0</v>
      </c>
      <c r="X401" s="31" t="str">
        <f t="shared" si="204"/>
        <v/>
      </c>
      <c r="Y401" s="31">
        <f t="shared" si="205"/>
        <v>0</v>
      </c>
      <c r="Z401" s="31">
        <f t="shared" si="206"/>
        <v>0</v>
      </c>
      <c r="AA401" s="31" t="str">
        <f t="shared" si="207"/>
        <v/>
      </c>
      <c r="AB401" s="31">
        <f t="shared" si="208"/>
        <v>0</v>
      </c>
      <c r="AC401" s="31">
        <f t="shared" si="209"/>
        <v>0</v>
      </c>
      <c r="AD401" s="31" t="str">
        <f t="shared" si="210"/>
        <v/>
      </c>
      <c r="AE401" s="31">
        <f t="shared" si="211"/>
        <v>0</v>
      </c>
      <c r="AF401" s="31">
        <f t="shared" si="212"/>
        <v>0</v>
      </c>
      <c r="AG401" s="31" t="str">
        <f t="shared" si="213"/>
        <v/>
      </c>
      <c r="AH401" s="31">
        <f t="shared" si="214"/>
        <v>0</v>
      </c>
      <c r="AI401" s="31">
        <f t="shared" si="215"/>
        <v>0</v>
      </c>
      <c r="AJ401" s="31" t="str">
        <f t="shared" si="216"/>
        <v/>
      </c>
      <c r="AK401" s="31">
        <f t="shared" si="217"/>
        <v>0</v>
      </c>
      <c r="AL401" s="31">
        <f t="shared" si="218"/>
        <v>0</v>
      </c>
      <c r="AM401" s="243" t="str">
        <f t="shared" si="219"/>
        <v/>
      </c>
      <c r="AN401" s="31">
        <f t="shared" si="220"/>
        <v>0</v>
      </c>
      <c r="AO401" s="31">
        <f t="shared" si="221"/>
        <v>0</v>
      </c>
      <c r="AR401" s="31" t="str">
        <f t="shared" si="232"/>
        <v/>
      </c>
      <c r="AS401" s="32" t="str">
        <f t="shared" si="222"/>
        <v/>
      </c>
      <c r="AT401" s="31" t="str">
        <f t="shared" si="223"/>
        <v/>
      </c>
      <c r="AU401" s="32">
        <f t="shared" si="224"/>
        <v>0</v>
      </c>
      <c r="AW401" s="31" t="str">
        <f t="shared" si="227"/>
        <v/>
      </c>
      <c r="AX401" s="32" t="str">
        <f t="shared" si="225"/>
        <v/>
      </c>
      <c r="AY401" s="192">
        <f t="shared" si="228"/>
        <v>0</v>
      </c>
    </row>
    <row r="402" spans="1:51" ht="20.100000000000001" customHeight="1" x14ac:dyDescent="0.4">
      <c r="A402" s="110" t="str">
        <f t="shared" si="200"/>
        <v/>
      </c>
      <c r="B402" s="149" t="s">
        <v>1344</v>
      </c>
      <c r="C402" s="112" t="s">
        <v>186</v>
      </c>
      <c r="D402" s="113" t="s">
        <v>910</v>
      </c>
      <c r="E402" s="111" t="s">
        <v>911</v>
      </c>
      <c r="F402" s="4"/>
      <c r="G402" s="47"/>
      <c r="H402" s="12"/>
      <c r="I402" s="5"/>
      <c r="J402" s="5"/>
      <c r="K402" s="182" t="str">
        <f t="shared" si="230"/>
        <v/>
      </c>
      <c r="L402" s="204"/>
      <c r="M402" s="219" t="str">
        <f t="shared" si="226"/>
        <v/>
      </c>
      <c r="N402" s="191" t="str">
        <f t="shared" si="231"/>
        <v/>
      </c>
      <c r="O402" s="191"/>
      <c r="P402" s="191"/>
      <c r="Q402" s="191"/>
      <c r="R402" s="191"/>
      <c r="S402" s="191"/>
      <c r="T402" s="191"/>
      <c r="U402" s="31" t="str">
        <f t="shared" si="201"/>
        <v/>
      </c>
      <c r="V402" s="31">
        <f t="shared" si="202"/>
        <v>0</v>
      </c>
      <c r="W402" s="31">
        <f t="shared" si="203"/>
        <v>0</v>
      </c>
      <c r="X402" s="31" t="str">
        <f t="shared" si="204"/>
        <v/>
      </c>
      <c r="Y402" s="31">
        <f t="shared" si="205"/>
        <v>0</v>
      </c>
      <c r="Z402" s="31">
        <f t="shared" si="206"/>
        <v>0</v>
      </c>
      <c r="AA402" s="31" t="str">
        <f t="shared" si="207"/>
        <v/>
      </c>
      <c r="AB402" s="31">
        <f t="shared" si="208"/>
        <v>0</v>
      </c>
      <c r="AC402" s="31">
        <f t="shared" si="209"/>
        <v>0</v>
      </c>
      <c r="AD402" s="31" t="str">
        <f t="shared" si="210"/>
        <v/>
      </c>
      <c r="AE402" s="31">
        <f t="shared" si="211"/>
        <v>0</v>
      </c>
      <c r="AF402" s="31">
        <f t="shared" si="212"/>
        <v>0</v>
      </c>
      <c r="AG402" s="31" t="str">
        <f t="shared" si="213"/>
        <v/>
      </c>
      <c r="AH402" s="31">
        <f t="shared" si="214"/>
        <v>0</v>
      </c>
      <c r="AI402" s="31">
        <f t="shared" si="215"/>
        <v>0</v>
      </c>
      <c r="AJ402" s="31" t="str">
        <f t="shared" si="216"/>
        <v/>
      </c>
      <c r="AK402" s="31">
        <f t="shared" si="217"/>
        <v>0</v>
      </c>
      <c r="AL402" s="31">
        <f t="shared" si="218"/>
        <v>0</v>
      </c>
      <c r="AM402" s="243" t="str">
        <f t="shared" si="219"/>
        <v/>
      </c>
      <c r="AN402" s="31">
        <f t="shared" si="220"/>
        <v>0</v>
      </c>
      <c r="AO402" s="31">
        <f t="shared" si="221"/>
        <v>0</v>
      </c>
      <c r="AR402" s="31" t="str">
        <f t="shared" si="232"/>
        <v/>
      </c>
      <c r="AS402" s="32" t="str">
        <f t="shared" si="222"/>
        <v/>
      </c>
      <c r="AT402" s="31" t="str">
        <f t="shared" si="223"/>
        <v/>
      </c>
      <c r="AU402" s="32">
        <f t="shared" si="224"/>
        <v>0</v>
      </c>
      <c r="AW402" s="31" t="str">
        <f t="shared" si="227"/>
        <v/>
      </c>
      <c r="AX402" s="32" t="str">
        <f t="shared" si="225"/>
        <v/>
      </c>
      <c r="AY402" s="192">
        <f t="shared" si="228"/>
        <v>0</v>
      </c>
    </row>
    <row r="403" spans="1:51" ht="20.100000000000001" customHeight="1" x14ac:dyDescent="0.4">
      <c r="A403" s="110" t="str">
        <f t="shared" si="200"/>
        <v/>
      </c>
      <c r="B403" s="149" t="s">
        <v>1345</v>
      </c>
      <c r="C403" s="112" t="s">
        <v>186</v>
      </c>
      <c r="D403" s="113" t="s">
        <v>912</v>
      </c>
      <c r="E403" s="111" t="s">
        <v>913</v>
      </c>
      <c r="F403" s="4"/>
      <c r="G403" s="47"/>
      <c r="H403" s="12"/>
      <c r="I403" s="5"/>
      <c r="J403" s="5"/>
      <c r="K403" s="182" t="str">
        <f t="shared" si="230"/>
        <v/>
      </c>
      <c r="L403" s="204"/>
      <c r="M403" s="219" t="str">
        <f t="shared" si="226"/>
        <v/>
      </c>
      <c r="N403" s="191" t="str">
        <f t="shared" si="231"/>
        <v/>
      </c>
      <c r="O403" s="191"/>
      <c r="P403" s="191"/>
      <c r="Q403" s="191"/>
      <c r="R403" s="191"/>
      <c r="S403" s="191"/>
      <c r="T403" s="191"/>
      <c r="U403" s="31" t="str">
        <f t="shared" si="201"/>
        <v/>
      </c>
      <c r="V403" s="31">
        <f t="shared" si="202"/>
        <v>0</v>
      </c>
      <c r="W403" s="31">
        <f t="shared" si="203"/>
        <v>0</v>
      </c>
      <c r="X403" s="31" t="str">
        <f t="shared" si="204"/>
        <v/>
      </c>
      <c r="Y403" s="31">
        <f t="shared" si="205"/>
        <v>0</v>
      </c>
      <c r="Z403" s="31">
        <f t="shared" si="206"/>
        <v>0</v>
      </c>
      <c r="AA403" s="31" t="str">
        <f t="shared" si="207"/>
        <v/>
      </c>
      <c r="AB403" s="31">
        <f t="shared" si="208"/>
        <v>0</v>
      </c>
      <c r="AC403" s="31">
        <f t="shared" si="209"/>
        <v>0</v>
      </c>
      <c r="AD403" s="31" t="str">
        <f t="shared" si="210"/>
        <v/>
      </c>
      <c r="AE403" s="31">
        <f t="shared" si="211"/>
        <v>0</v>
      </c>
      <c r="AF403" s="31">
        <f t="shared" si="212"/>
        <v>0</v>
      </c>
      <c r="AG403" s="31" t="str">
        <f t="shared" si="213"/>
        <v/>
      </c>
      <c r="AH403" s="31">
        <f t="shared" si="214"/>
        <v>0</v>
      </c>
      <c r="AI403" s="31">
        <f t="shared" si="215"/>
        <v>0</v>
      </c>
      <c r="AJ403" s="31" t="str">
        <f t="shared" si="216"/>
        <v/>
      </c>
      <c r="AK403" s="31">
        <f t="shared" si="217"/>
        <v>0</v>
      </c>
      <c r="AL403" s="31">
        <f t="shared" si="218"/>
        <v>0</v>
      </c>
      <c r="AM403" s="243" t="str">
        <f t="shared" si="219"/>
        <v/>
      </c>
      <c r="AN403" s="31">
        <f t="shared" si="220"/>
        <v>0</v>
      </c>
      <c r="AO403" s="31">
        <f t="shared" si="221"/>
        <v>0</v>
      </c>
      <c r="AR403" s="31" t="str">
        <f t="shared" si="232"/>
        <v/>
      </c>
      <c r="AS403" s="32" t="str">
        <f t="shared" si="222"/>
        <v/>
      </c>
      <c r="AT403" s="31" t="str">
        <f t="shared" si="223"/>
        <v/>
      </c>
      <c r="AU403" s="32">
        <f t="shared" si="224"/>
        <v>0</v>
      </c>
      <c r="AW403" s="31" t="str">
        <f t="shared" si="227"/>
        <v/>
      </c>
      <c r="AX403" s="32" t="str">
        <f t="shared" si="225"/>
        <v/>
      </c>
      <c r="AY403" s="192">
        <f t="shared" si="228"/>
        <v>0</v>
      </c>
    </row>
    <row r="404" spans="1:51" ht="20.100000000000001" customHeight="1" x14ac:dyDescent="0.4">
      <c r="A404" s="110" t="str">
        <f t="shared" si="200"/>
        <v/>
      </c>
      <c r="B404" s="149" t="s">
        <v>1346</v>
      </c>
      <c r="C404" s="112" t="s">
        <v>186</v>
      </c>
      <c r="D404" s="113" t="s">
        <v>914</v>
      </c>
      <c r="E404" s="111" t="s">
        <v>915</v>
      </c>
      <c r="F404" s="4"/>
      <c r="G404" s="47"/>
      <c r="H404" s="12"/>
      <c r="I404" s="5"/>
      <c r="J404" s="5"/>
      <c r="K404" s="182" t="str">
        <f t="shared" si="230"/>
        <v/>
      </c>
      <c r="L404" s="204"/>
      <c r="M404" s="219" t="str">
        <f t="shared" si="226"/>
        <v/>
      </c>
      <c r="N404" s="191" t="str">
        <f t="shared" si="231"/>
        <v/>
      </c>
      <c r="O404" s="191"/>
      <c r="P404" s="191"/>
      <c r="Q404" s="191"/>
      <c r="R404" s="191"/>
      <c r="S404" s="191"/>
      <c r="T404" s="191"/>
      <c r="U404" s="31" t="str">
        <f t="shared" si="201"/>
        <v/>
      </c>
      <c r="V404" s="31">
        <f t="shared" si="202"/>
        <v>0</v>
      </c>
      <c r="W404" s="31">
        <f t="shared" si="203"/>
        <v>0</v>
      </c>
      <c r="X404" s="31" t="str">
        <f t="shared" si="204"/>
        <v/>
      </c>
      <c r="Y404" s="31">
        <f t="shared" si="205"/>
        <v>0</v>
      </c>
      <c r="Z404" s="31">
        <f t="shared" si="206"/>
        <v>0</v>
      </c>
      <c r="AA404" s="31" t="str">
        <f t="shared" si="207"/>
        <v/>
      </c>
      <c r="AB404" s="31">
        <f t="shared" si="208"/>
        <v>0</v>
      </c>
      <c r="AC404" s="31">
        <f t="shared" si="209"/>
        <v>0</v>
      </c>
      <c r="AD404" s="31" t="str">
        <f t="shared" si="210"/>
        <v/>
      </c>
      <c r="AE404" s="31">
        <f t="shared" si="211"/>
        <v>0</v>
      </c>
      <c r="AF404" s="31">
        <f t="shared" si="212"/>
        <v>0</v>
      </c>
      <c r="AG404" s="31" t="str">
        <f t="shared" si="213"/>
        <v/>
      </c>
      <c r="AH404" s="31">
        <f t="shared" si="214"/>
        <v>0</v>
      </c>
      <c r="AI404" s="31">
        <f t="shared" si="215"/>
        <v>0</v>
      </c>
      <c r="AJ404" s="31" t="str">
        <f t="shared" si="216"/>
        <v/>
      </c>
      <c r="AK404" s="31">
        <f t="shared" si="217"/>
        <v>0</v>
      </c>
      <c r="AL404" s="31">
        <f t="shared" si="218"/>
        <v>0</v>
      </c>
      <c r="AM404" s="243" t="str">
        <f t="shared" si="219"/>
        <v/>
      </c>
      <c r="AN404" s="31">
        <f t="shared" si="220"/>
        <v>0</v>
      </c>
      <c r="AO404" s="31">
        <f t="shared" si="221"/>
        <v>0</v>
      </c>
      <c r="AR404" s="31" t="str">
        <f t="shared" si="232"/>
        <v/>
      </c>
      <c r="AS404" s="32" t="str">
        <f t="shared" si="222"/>
        <v/>
      </c>
      <c r="AT404" s="31" t="str">
        <f t="shared" si="223"/>
        <v/>
      </c>
      <c r="AU404" s="32">
        <f t="shared" si="224"/>
        <v>0</v>
      </c>
      <c r="AW404" s="31" t="str">
        <f t="shared" si="227"/>
        <v/>
      </c>
      <c r="AX404" s="32" t="str">
        <f t="shared" si="225"/>
        <v/>
      </c>
      <c r="AY404" s="192">
        <f t="shared" si="228"/>
        <v>0</v>
      </c>
    </row>
    <row r="405" spans="1:51" ht="20.100000000000001" customHeight="1" x14ac:dyDescent="0.4">
      <c r="A405" s="110" t="str">
        <f t="shared" si="200"/>
        <v/>
      </c>
      <c r="B405" s="149" t="s">
        <v>1347</v>
      </c>
      <c r="C405" s="113" t="s">
        <v>186</v>
      </c>
      <c r="D405" s="113" t="s">
        <v>916</v>
      </c>
      <c r="E405" s="111" t="s">
        <v>917</v>
      </c>
      <c r="F405" s="4"/>
      <c r="G405" s="47"/>
      <c r="H405" s="12"/>
      <c r="I405" s="5"/>
      <c r="J405" s="5"/>
      <c r="K405" s="182" t="str">
        <f t="shared" si="230"/>
        <v/>
      </c>
      <c r="L405" s="204"/>
      <c r="M405" s="219" t="str">
        <f t="shared" si="226"/>
        <v/>
      </c>
      <c r="N405" s="191" t="str">
        <f t="shared" si="231"/>
        <v/>
      </c>
      <c r="O405" s="191"/>
      <c r="P405" s="191"/>
      <c r="Q405" s="191"/>
      <c r="R405" s="191"/>
      <c r="S405" s="191"/>
      <c r="T405" s="191"/>
      <c r="U405" s="31" t="str">
        <f t="shared" si="201"/>
        <v/>
      </c>
      <c r="V405" s="31">
        <f t="shared" si="202"/>
        <v>0</v>
      </c>
      <c r="W405" s="31">
        <f t="shared" si="203"/>
        <v>0</v>
      </c>
      <c r="X405" s="31" t="str">
        <f t="shared" si="204"/>
        <v/>
      </c>
      <c r="Y405" s="31">
        <f t="shared" si="205"/>
        <v>0</v>
      </c>
      <c r="Z405" s="31">
        <f t="shared" si="206"/>
        <v>0</v>
      </c>
      <c r="AA405" s="31" t="str">
        <f t="shared" si="207"/>
        <v/>
      </c>
      <c r="AB405" s="31">
        <f t="shared" si="208"/>
        <v>0</v>
      </c>
      <c r="AC405" s="31">
        <f t="shared" si="209"/>
        <v>0</v>
      </c>
      <c r="AD405" s="31" t="str">
        <f t="shared" si="210"/>
        <v/>
      </c>
      <c r="AE405" s="31">
        <f t="shared" si="211"/>
        <v>0</v>
      </c>
      <c r="AF405" s="31">
        <f t="shared" si="212"/>
        <v>0</v>
      </c>
      <c r="AG405" s="31" t="str">
        <f t="shared" si="213"/>
        <v/>
      </c>
      <c r="AH405" s="31">
        <f t="shared" si="214"/>
        <v>0</v>
      </c>
      <c r="AI405" s="31">
        <f t="shared" si="215"/>
        <v>0</v>
      </c>
      <c r="AJ405" s="31" t="str">
        <f t="shared" si="216"/>
        <v/>
      </c>
      <c r="AK405" s="31">
        <f t="shared" si="217"/>
        <v>0</v>
      </c>
      <c r="AL405" s="31">
        <f t="shared" si="218"/>
        <v>0</v>
      </c>
      <c r="AM405" s="243" t="str">
        <f t="shared" si="219"/>
        <v/>
      </c>
      <c r="AN405" s="31">
        <f t="shared" si="220"/>
        <v>0</v>
      </c>
      <c r="AO405" s="31">
        <f t="shared" si="221"/>
        <v>0</v>
      </c>
      <c r="AR405" s="31" t="str">
        <f t="shared" si="232"/>
        <v/>
      </c>
      <c r="AS405" s="32" t="str">
        <f t="shared" si="222"/>
        <v/>
      </c>
      <c r="AT405" s="31" t="str">
        <f t="shared" si="223"/>
        <v/>
      </c>
      <c r="AU405" s="32">
        <f t="shared" si="224"/>
        <v>0</v>
      </c>
      <c r="AW405" s="31" t="str">
        <f t="shared" si="227"/>
        <v/>
      </c>
      <c r="AX405" s="32" t="str">
        <f t="shared" si="225"/>
        <v/>
      </c>
      <c r="AY405" s="192">
        <f t="shared" si="228"/>
        <v>0</v>
      </c>
    </row>
    <row r="406" spans="1:51" ht="20.100000000000001" customHeight="1" x14ac:dyDescent="0.4">
      <c r="A406" s="110" t="str">
        <f t="shared" si="200"/>
        <v/>
      </c>
      <c r="B406" s="149" t="s">
        <v>1348</v>
      </c>
      <c r="C406" s="113" t="s">
        <v>186</v>
      </c>
      <c r="D406" s="113" t="s">
        <v>918</v>
      </c>
      <c r="E406" s="111" t="s">
        <v>919</v>
      </c>
      <c r="F406" s="4"/>
      <c r="G406" s="47"/>
      <c r="H406" s="12"/>
      <c r="I406" s="5"/>
      <c r="J406" s="5"/>
      <c r="K406" s="182" t="str">
        <f t="shared" si="230"/>
        <v/>
      </c>
      <c r="L406" s="204"/>
      <c r="M406" s="219" t="str">
        <f t="shared" si="226"/>
        <v/>
      </c>
      <c r="N406" s="191" t="str">
        <f t="shared" si="231"/>
        <v/>
      </c>
      <c r="O406" s="191"/>
      <c r="P406" s="191"/>
      <c r="Q406" s="191"/>
      <c r="R406" s="191"/>
      <c r="S406" s="191"/>
      <c r="T406" s="191"/>
      <c r="U406" s="31" t="str">
        <f t="shared" si="201"/>
        <v/>
      </c>
      <c r="V406" s="31">
        <f t="shared" si="202"/>
        <v>0</v>
      </c>
      <c r="W406" s="31">
        <f t="shared" si="203"/>
        <v>0</v>
      </c>
      <c r="X406" s="31" t="str">
        <f t="shared" si="204"/>
        <v/>
      </c>
      <c r="Y406" s="31">
        <f t="shared" si="205"/>
        <v>0</v>
      </c>
      <c r="Z406" s="31">
        <f t="shared" si="206"/>
        <v>0</v>
      </c>
      <c r="AA406" s="31" t="str">
        <f t="shared" si="207"/>
        <v/>
      </c>
      <c r="AB406" s="31">
        <f t="shared" si="208"/>
        <v>0</v>
      </c>
      <c r="AC406" s="31">
        <f t="shared" si="209"/>
        <v>0</v>
      </c>
      <c r="AD406" s="31" t="str">
        <f t="shared" si="210"/>
        <v/>
      </c>
      <c r="AE406" s="31">
        <f t="shared" si="211"/>
        <v>0</v>
      </c>
      <c r="AF406" s="31">
        <f t="shared" si="212"/>
        <v>0</v>
      </c>
      <c r="AG406" s="31" t="str">
        <f t="shared" si="213"/>
        <v/>
      </c>
      <c r="AH406" s="31">
        <f t="shared" si="214"/>
        <v>0</v>
      </c>
      <c r="AI406" s="31">
        <f t="shared" si="215"/>
        <v>0</v>
      </c>
      <c r="AJ406" s="31" t="str">
        <f t="shared" si="216"/>
        <v/>
      </c>
      <c r="AK406" s="31">
        <f t="shared" si="217"/>
        <v>0</v>
      </c>
      <c r="AL406" s="31">
        <f t="shared" si="218"/>
        <v>0</v>
      </c>
      <c r="AM406" s="243" t="str">
        <f t="shared" si="219"/>
        <v/>
      </c>
      <c r="AN406" s="31">
        <f t="shared" si="220"/>
        <v>0</v>
      </c>
      <c r="AO406" s="31">
        <f t="shared" si="221"/>
        <v>0</v>
      </c>
      <c r="AR406" s="31" t="str">
        <f t="shared" si="232"/>
        <v/>
      </c>
      <c r="AS406" s="32" t="str">
        <f t="shared" si="222"/>
        <v/>
      </c>
      <c r="AT406" s="31" t="str">
        <f t="shared" si="223"/>
        <v/>
      </c>
      <c r="AU406" s="32">
        <f t="shared" si="224"/>
        <v>0</v>
      </c>
      <c r="AW406" s="31" t="str">
        <f t="shared" si="227"/>
        <v/>
      </c>
      <c r="AX406" s="32" t="str">
        <f t="shared" si="225"/>
        <v/>
      </c>
      <c r="AY406" s="192">
        <f t="shared" si="228"/>
        <v>0</v>
      </c>
    </row>
    <row r="407" spans="1:51" ht="20.100000000000001" customHeight="1" x14ac:dyDescent="0.4">
      <c r="A407" s="110" t="str">
        <f t="shared" si="200"/>
        <v/>
      </c>
      <c r="B407" s="149" t="s">
        <v>1349</v>
      </c>
      <c r="C407" s="112" t="s">
        <v>186</v>
      </c>
      <c r="D407" s="113" t="s">
        <v>920</v>
      </c>
      <c r="E407" s="111" t="s">
        <v>921</v>
      </c>
      <c r="F407" s="4"/>
      <c r="G407" s="47"/>
      <c r="H407" s="12"/>
      <c r="I407" s="5"/>
      <c r="J407" s="5"/>
      <c r="K407" s="182" t="str">
        <f t="shared" si="230"/>
        <v/>
      </c>
      <c r="L407" s="204"/>
      <c r="M407" s="219" t="str">
        <f t="shared" si="226"/>
        <v/>
      </c>
      <c r="N407" s="191" t="str">
        <f t="shared" si="231"/>
        <v/>
      </c>
      <c r="O407" s="191"/>
      <c r="P407" s="191"/>
      <c r="Q407" s="191"/>
      <c r="R407" s="191"/>
      <c r="S407" s="191"/>
      <c r="T407" s="191"/>
      <c r="U407" s="31" t="str">
        <f t="shared" si="201"/>
        <v/>
      </c>
      <c r="V407" s="31">
        <f t="shared" si="202"/>
        <v>0</v>
      </c>
      <c r="W407" s="31">
        <f t="shared" si="203"/>
        <v>0</v>
      </c>
      <c r="X407" s="31" t="str">
        <f t="shared" si="204"/>
        <v/>
      </c>
      <c r="Y407" s="31">
        <f t="shared" si="205"/>
        <v>0</v>
      </c>
      <c r="Z407" s="31">
        <f t="shared" si="206"/>
        <v>0</v>
      </c>
      <c r="AA407" s="31" t="str">
        <f t="shared" si="207"/>
        <v/>
      </c>
      <c r="AB407" s="31">
        <f t="shared" si="208"/>
        <v>0</v>
      </c>
      <c r="AC407" s="31">
        <f t="shared" si="209"/>
        <v>0</v>
      </c>
      <c r="AD407" s="31" t="str">
        <f t="shared" si="210"/>
        <v/>
      </c>
      <c r="AE407" s="31">
        <f t="shared" si="211"/>
        <v>0</v>
      </c>
      <c r="AF407" s="31">
        <f t="shared" si="212"/>
        <v>0</v>
      </c>
      <c r="AG407" s="31" t="str">
        <f t="shared" si="213"/>
        <v/>
      </c>
      <c r="AH407" s="31">
        <f t="shared" si="214"/>
        <v>0</v>
      </c>
      <c r="AI407" s="31">
        <f t="shared" si="215"/>
        <v>0</v>
      </c>
      <c r="AJ407" s="31" t="str">
        <f t="shared" si="216"/>
        <v/>
      </c>
      <c r="AK407" s="31">
        <f t="shared" si="217"/>
        <v>0</v>
      </c>
      <c r="AL407" s="31">
        <f t="shared" si="218"/>
        <v>0</v>
      </c>
      <c r="AM407" s="243" t="str">
        <f t="shared" si="219"/>
        <v/>
      </c>
      <c r="AN407" s="31">
        <f t="shared" si="220"/>
        <v>0</v>
      </c>
      <c r="AO407" s="31">
        <f t="shared" si="221"/>
        <v>0</v>
      </c>
      <c r="AR407" s="31" t="str">
        <f t="shared" si="232"/>
        <v/>
      </c>
      <c r="AS407" s="32" t="str">
        <f t="shared" si="222"/>
        <v/>
      </c>
      <c r="AT407" s="31" t="str">
        <f t="shared" si="223"/>
        <v/>
      </c>
      <c r="AU407" s="32">
        <f t="shared" si="224"/>
        <v>0</v>
      </c>
      <c r="AW407" s="31" t="str">
        <f t="shared" si="227"/>
        <v/>
      </c>
      <c r="AX407" s="32" t="str">
        <f t="shared" si="225"/>
        <v/>
      </c>
      <c r="AY407" s="192">
        <f t="shared" si="228"/>
        <v>0</v>
      </c>
    </row>
    <row r="408" spans="1:51" ht="20.100000000000001" customHeight="1" x14ac:dyDescent="0.4">
      <c r="A408" s="110" t="str">
        <f t="shared" si="200"/>
        <v/>
      </c>
      <c r="B408" s="149" t="s">
        <v>1350</v>
      </c>
      <c r="C408" s="112" t="s">
        <v>186</v>
      </c>
      <c r="D408" s="113" t="s">
        <v>922</v>
      </c>
      <c r="E408" s="111" t="s">
        <v>923</v>
      </c>
      <c r="F408" s="4"/>
      <c r="G408" s="47"/>
      <c r="H408" s="12"/>
      <c r="I408" s="5"/>
      <c r="J408" s="5"/>
      <c r="K408" s="182" t="str">
        <f t="shared" si="230"/>
        <v/>
      </c>
      <c r="L408" s="204"/>
      <c r="M408" s="219" t="str">
        <f t="shared" si="226"/>
        <v/>
      </c>
      <c r="N408" s="191" t="str">
        <f t="shared" si="231"/>
        <v/>
      </c>
      <c r="O408" s="191"/>
      <c r="P408" s="191"/>
      <c r="Q408" s="191"/>
      <c r="R408" s="191"/>
      <c r="S408" s="191"/>
      <c r="T408" s="191"/>
      <c r="U408" s="31" t="str">
        <f t="shared" si="201"/>
        <v/>
      </c>
      <c r="V408" s="31">
        <f t="shared" si="202"/>
        <v>0</v>
      </c>
      <c r="W408" s="31">
        <f t="shared" si="203"/>
        <v>0</v>
      </c>
      <c r="X408" s="31" t="str">
        <f t="shared" si="204"/>
        <v/>
      </c>
      <c r="Y408" s="31">
        <f t="shared" si="205"/>
        <v>0</v>
      </c>
      <c r="Z408" s="31">
        <f t="shared" si="206"/>
        <v>0</v>
      </c>
      <c r="AA408" s="31" t="str">
        <f t="shared" si="207"/>
        <v/>
      </c>
      <c r="AB408" s="31">
        <f t="shared" si="208"/>
        <v>0</v>
      </c>
      <c r="AC408" s="31">
        <f t="shared" si="209"/>
        <v>0</v>
      </c>
      <c r="AD408" s="31" t="str">
        <f t="shared" si="210"/>
        <v/>
      </c>
      <c r="AE408" s="31">
        <f t="shared" si="211"/>
        <v>0</v>
      </c>
      <c r="AF408" s="31">
        <f t="shared" si="212"/>
        <v>0</v>
      </c>
      <c r="AG408" s="31" t="str">
        <f t="shared" si="213"/>
        <v/>
      </c>
      <c r="AH408" s="31">
        <f t="shared" si="214"/>
        <v>0</v>
      </c>
      <c r="AI408" s="31">
        <f t="shared" si="215"/>
        <v>0</v>
      </c>
      <c r="AJ408" s="31" t="str">
        <f t="shared" si="216"/>
        <v/>
      </c>
      <c r="AK408" s="31">
        <f t="shared" si="217"/>
        <v>0</v>
      </c>
      <c r="AL408" s="31">
        <f t="shared" si="218"/>
        <v>0</v>
      </c>
      <c r="AM408" s="243" t="str">
        <f t="shared" si="219"/>
        <v/>
      </c>
      <c r="AN408" s="31">
        <f t="shared" si="220"/>
        <v>0</v>
      </c>
      <c r="AO408" s="31">
        <f t="shared" si="221"/>
        <v>0</v>
      </c>
      <c r="AR408" s="31" t="str">
        <f t="shared" si="232"/>
        <v/>
      </c>
      <c r="AS408" s="32" t="str">
        <f t="shared" si="222"/>
        <v/>
      </c>
      <c r="AT408" s="31" t="str">
        <f t="shared" si="223"/>
        <v/>
      </c>
      <c r="AU408" s="32">
        <f t="shared" si="224"/>
        <v>0</v>
      </c>
      <c r="AW408" s="31" t="str">
        <f t="shared" si="227"/>
        <v/>
      </c>
      <c r="AX408" s="32" t="str">
        <f t="shared" si="225"/>
        <v/>
      </c>
      <c r="AY408" s="192">
        <f t="shared" si="228"/>
        <v>0</v>
      </c>
    </row>
    <row r="409" spans="1:51" ht="20.100000000000001" customHeight="1" x14ac:dyDescent="0.4">
      <c r="A409" s="110" t="str">
        <f t="shared" si="200"/>
        <v/>
      </c>
      <c r="B409" s="149" t="s">
        <v>1351</v>
      </c>
      <c r="C409" s="112" t="s">
        <v>186</v>
      </c>
      <c r="D409" s="113" t="s">
        <v>924</v>
      </c>
      <c r="E409" s="111" t="s">
        <v>925</v>
      </c>
      <c r="F409" s="4"/>
      <c r="G409" s="47"/>
      <c r="H409" s="12"/>
      <c r="I409" s="5"/>
      <c r="J409" s="5"/>
      <c r="K409" s="182" t="str">
        <f t="shared" si="230"/>
        <v/>
      </c>
      <c r="L409" s="204"/>
      <c r="M409" s="219" t="str">
        <f t="shared" si="226"/>
        <v/>
      </c>
      <c r="N409" s="191" t="str">
        <f t="shared" si="231"/>
        <v/>
      </c>
      <c r="O409" s="191"/>
      <c r="P409" s="191"/>
      <c r="Q409" s="191"/>
      <c r="R409" s="191"/>
      <c r="S409" s="191"/>
      <c r="T409" s="191"/>
      <c r="U409" s="31" t="str">
        <f t="shared" si="201"/>
        <v/>
      </c>
      <c r="V409" s="31">
        <f t="shared" si="202"/>
        <v>0</v>
      </c>
      <c r="W409" s="31">
        <f t="shared" si="203"/>
        <v>0</v>
      </c>
      <c r="X409" s="31" t="str">
        <f t="shared" si="204"/>
        <v/>
      </c>
      <c r="Y409" s="31">
        <f t="shared" si="205"/>
        <v>0</v>
      </c>
      <c r="Z409" s="31">
        <f t="shared" si="206"/>
        <v>0</v>
      </c>
      <c r="AA409" s="31" t="str">
        <f t="shared" si="207"/>
        <v/>
      </c>
      <c r="AB409" s="31">
        <f t="shared" si="208"/>
        <v>0</v>
      </c>
      <c r="AC409" s="31">
        <f t="shared" si="209"/>
        <v>0</v>
      </c>
      <c r="AD409" s="31" t="str">
        <f t="shared" si="210"/>
        <v/>
      </c>
      <c r="AE409" s="31">
        <f t="shared" si="211"/>
        <v>0</v>
      </c>
      <c r="AF409" s="31">
        <f t="shared" si="212"/>
        <v>0</v>
      </c>
      <c r="AG409" s="31" t="str">
        <f t="shared" si="213"/>
        <v/>
      </c>
      <c r="AH409" s="31">
        <f t="shared" si="214"/>
        <v>0</v>
      </c>
      <c r="AI409" s="31">
        <f t="shared" si="215"/>
        <v>0</v>
      </c>
      <c r="AJ409" s="31" t="str">
        <f t="shared" si="216"/>
        <v/>
      </c>
      <c r="AK409" s="31">
        <f t="shared" si="217"/>
        <v>0</v>
      </c>
      <c r="AL409" s="31">
        <f t="shared" si="218"/>
        <v>0</v>
      </c>
      <c r="AM409" s="243" t="str">
        <f t="shared" si="219"/>
        <v/>
      </c>
      <c r="AN409" s="31">
        <f t="shared" si="220"/>
        <v>0</v>
      </c>
      <c r="AO409" s="31">
        <f t="shared" si="221"/>
        <v>0</v>
      </c>
      <c r="AR409" s="31" t="str">
        <f t="shared" si="232"/>
        <v/>
      </c>
      <c r="AS409" s="32" t="str">
        <f t="shared" si="222"/>
        <v/>
      </c>
      <c r="AT409" s="31" t="str">
        <f t="shared" si="223"/>
        <v/>
      </c>
      <c r="AU409" s="32">
        <f t="shared" si="224"/>
        <v>0</v>
      </c>
      <c r="AW409" s="31" t="str">
        <f t="shared" si="227"/>
        <v/>
      </c>
      <c r="AX409" s="32" t="str">
        <f t="shared" si="225"/>
        <v/>
      </c>
      <c r="AY409" s="192">
        <f t="shared" si="228"/>
        <v>0</v>
      </c>
    </row>
    <row r="410" spans="1:51" ht="20.100000000000001" customHeight="1" x14ac:dyDescent="0.4">
      <c r="A410" s="110" t="str">
        <f t="shared" si="200"/>
        <v/>
      </c>
      <c r="B410" s="149" t="s">
        <v>1352</v>
      </c>
      <c r="C410" s="112" t="s">
        <v>186</v>
      </c>
      <c r="D410" s="113" t="s">
        <v>926</v>
      </c>
      <c r="E410" s="111" t="s">
        <v>927</v>
      </c>
      <c r="F410" s="4"/>
      <c r="G410" s="47"/>
      <c r="H410" s="12"/>
      <c r="I410" s="5"/>
      <c r="J410" s="5"/>
      <c r="K410" s="182" t="str">
        <f t="shared" si="230"/>
        <v/>
      </c>
      <c r="L410" s="204"/>
      <c r="M410" s="219" t="str">
        <f t="shared" si="226"/>
        <v/>
      </c>
      <c r="N410" s="191" t="str">
        <f t="shared" si="231"/>
        <v/>
      </c>
      <c r="O410" s="191"/>
      <c r="P410" s="191"/>
      <c r="Q410" s="191"/>
      <c r="R410" s="191"/>
      <c r="S410" s="191"/>
      <c r="T410" s="191"/>
      <c r="U410" s="31" t="str">
        <f t="shared" si="201"/>
        <v/>
      </c>
      <c r="V410" s="31">
        <f t="shared" si="202"/>
        <v>0</v>
      </c>
      <c r="W410" s="31">
        <f t="shared" si="203"/>
        <v>0</v>
      </c>
      <c r="X410" s="31" t="str">
        <f t="shared" si="204"/>
        <v/>
      </c>
      <c r="Y410" s="31">
        <f t="shared" si="205"/>
        <v>0</v>
      </c>
      <c r="Z410" s="31">
        <f t="shared" si="206"/>
        <v>0</v>
      </c>
      <c r="AA410" s="31" t="str">
        <f t="shared" si="207"/>
        <v/>
      </c>
      <c r="AB410" s="31">
        <f t="shared" si="208"/>
        <v>0</v>
      </c>
      <c r="AC410" s="31">
        <f t="shared" si="209"/>
        <v>0</v>
      </c>
      <c r="AD410" s="31" t="str">
        <f t="shared" si="210"/>
        <v/>
      </c>
      <c r="AE410" s="31">
        <f t="shared" si="211"/>
        <v>0</v>
      </c>
      <c r="AF410" s="31">
        <f t="shared" si="212"/>
        <v>0</v>
      </c>
      <c r="AG410" s="31" t="str">
        <f t="shared" si="213"/>
        <v/>
      </c>
      <c r="AH410" s="31">
        <f t="shared" si="214"/>
        <v>0</v>
      </c>
      <c r="AI410" s="31">
        <f t="shared" si="215"/>
        <v>0</v>
      </c>
      <c r="AJ410" s="31" t="str">
        <f t="shared" si="216"/>
        <v/>
      </c>
      <c r="AK410" s="31">
        <f t="shared" si="217"/>
        <v>0</v>
      </c>
      <c r="AL410" s="31">
        <f t="shared" si="218"/>
        <v>0</v>
      </c>
      <c r="AM410" s="243" t="str">
        <f t="shared" si="219"/>
        <v/>
      </c>
      <c r="AN410" s="31">
        <f t="shared" si="220"/>
        <v>0</v>
      </c>
      <c r="AO410" s="31">
        <f t="shared" si="221"/>
        <v>0</v>
      </c>
      <c r="AR410" s="31" t="str">
        <f t="shared" si="232"/>
        <v/>
      </c>
      <c r="AS410" s="32" t="str">
        <f t="shared" si="222"/>
        <v/>
      </c>
      <c r="AT410" s="31" t="str">
        <f t="shared" si="223"/>
        <v/>
      </c>
      <c r="AU410" s="32">
        <f t="shared" si="224"/>
        <v>0</v>
      </c>
      <c r="AW410" s="31" t="str">
        <f t="shared" si="227"/>
        <v/>
      </c>
      <c r="AX410" s="32" t="str">
        <f t="shared" si="225"/>
        <v/>
      </c>
      <c r="AY410" s="192">
        <f t="shared" si="228"/>
        <v>0</v>
      </c>
    </row>
    <row r="411" spans="1:51" ht="20.100000000000001" customHeight="1" x14ac:dyDescent="0.4">
      <c r="A411" s="110" t="str">
        <f t="shared" si="200"/>
        <v/>
      </c>
      <c r="B411" s="149" t="s">
        <v>1480</v>
      </c>
      <c r="C411" s="113" t="s">
        <v>186</v>
      </c>
      <c r="D411" s="113" t="s">
        <v>928</v>
      </c>
      <c r="E411" s="111" t="s">
        <v>929</v>
      </c>
      <c r="F411" s="4"/>
      <c r="G411" s="47"/>
      <c r="H411" s="12"/>
      <c r="I411" s="5"/>
      <c r="J411" s="5"/>
      <c r="K411" s="182" t="str">
        <f t="shared" si="230"/>
        <v/>
      </c>
      <c r="L411" s="204"/>
      <c r="M411" s="219" t="str">
        <f t="shared" si="226"/>
        <v/>
      </c>
      <c r="N411" s="191" t="str">
        <f t="shared" si="231"/>
        <v/>
      </c>
      <c r="O411" s="191"/>
      <c r="P411" s="191"/>
      <c r="Q411" s="191"/>
      <c r="R411" s="191"/>
      <c r="S411" s="191"/>
      <c r="T411" s="191"/>
      <c r="U411" s="31" t="str">
        <f t="shared" si="201"/>
        <v/>
      </c>
      <c r="V411" s="31">
        <f t="shared" si="202"/>
        <v>0</v>
      </c>
      <c r="W411" s="31">
        <f t="shared" si="203"/>
        <v>0</v>
      </c>
      <c r="X411" s="31" t="str">
        <f t="shared" si="204"/>
        <v/>
      </c>
      <c r="Y411" s="31">
        <f t="shared" si="205"/>
        <v>0</v>
      </c>
      <c r="Z411" s="31">
        <f t="shared" si="206"/>
        <v>0</v>
      </c>
      <c r="AA411" s="31" t="str">
        <f t="shared" si="207"/>
        <v/>
      </c>
      <c r="AB411" s="31">
        <f t="shared" si="208"/>
        <v>0</v>
      </c>
      <c r="AC411" s="31">
        <f t="shared" si="209"/>
        <v>0</v>
      </c>
      <c r="AD411" s="31" t="str">
        <f t="shared" si="210"/>
        <v/>
      </c>
      <c r="AE411" s="31">
        <f t="shared" si="211"/>
        <v>0</v>
      </c>
      <c r="AF411" s="31">
        <f t="shared" si="212"/>
        <v>0</v>
      </c>
      <c r="AG411" s="31" t="str">
        <f t="shared" si="213"/>
        <v/>
      </c>
      <c r="AH411" s="31">
        <f t="shared" si="214"/>
        <v>0</v>
      </c>
      <c r="AI411" s="31">
        <f t="shared" si="215"/>
        <v>0</v>
      </c>
      <c r="AJ411" s="31" t="str">
        <f t="shared" si="216"/>
        <v/>
      </c>
      <c r="AK411" s="31">
        <f t="shared" si="217"/>
        <v>0</v>
      </c>
      <c r="AL411" s="31">
        <f t="shared" si="218"/>
        <v>0</v>
      </c>
      <c r="AM411" s="243" t="str">
        <f t="shared" si="219"/>
        <v/>
      </c>
      <c r="AN411" s="31">
        <f t="shared" si="220"/>
        <v>0</v>
      </c>
      <c r="AO411" s="31">
        <f t="shared" si="221"/>
        <v>0</v>
      </c>
      <c r="AR411" s="31" t="str">
        <f t="shared" si="232"/>
        <v/>
      </c>
      <c r="AS411" s="32" t="str">
        <f t="shared" si="222"/>
        <v/>
      </c>
      <c r="AT411" s="31" t="str">
        <f t="shared" si="223"/>
        <v/>
      </c>
      <c r="AU411" s="32">
        <f t="shared" si="224"/>
        <v>0</v>
      </c>
      <c r="AW411" s="31" t="str">
        <f t="shared" si="227"/>
        <v/>
      </c>
      <c r="AX411" s="32" t="str">
        <f t="shared" si="225"/>
        <v/>
      </c>
      <c r="AY411" s="192">
        <f t="shared" si="228"/>
        <v>0</v>
      </c>
    </row>
    <row r="412" spans="1:51" ht="20.100000000000001" customHeight="1" x14ac:dyDescent="0.4">
      <c r="A412" s="110" t="str">
        <f t="shared" si="200"/>
        <v/>
      </c>
      <c r="B412" s="149" t="s">
        <v>1485</v>
      </c>
      <c r="C412" s="113" t="s">
        <v>186</v>
      </c>
      <c r="D412" s="113" t="s">
        <v>930</v>
      </c>
      <c r="E412" s="111" t="s">
        <v>931</v>
      </c>
      <c r="F412" s="4"/>
      <c r="G412" s="47"/>
      <c r="H412" s="12"/>
      <c r="I412" s="5"/>
      <c r="J412" s="5"/>
      <c r="K412" s="182" t="str">
        <f t="shared" si="230"/>
        <v/>
      </c>
      <c r="L412" s="204"/>
      <c r="M412" s="219" t="str">
        <f t="shared" si="226"/>
        <v/>
      </c>
      <c r="N412" s="191" t="str">
        <f t="shared" si="231"/>
        <v/>
      </c>
      <c r="O412" s="191"/>
      <c r="P412" s="191"/>
      <c r="Q412" s="191"/>
      <c r="R412" s="191"/>
      <c r="S412" s="191"/>
      <c r="T412" s="191"/>
      <c r="U412" s="31" t="str">
        <f t="shared" si="201"/>
        <v/>
      </c>
      <c r="V412" s="31">
        <f t="shared" si="202"/>
        <v>0</v>
      </c>
      <c r="W412" s="31">
        <f t="shared" si="203"/>
        <v>0</v>
      </c>
      <c r="X412" s="31" t="str">
        <f t="shared" si="204"/>
        <v/>
      </c>
      <c r="Y412" s="31">
        <f t="shared" si="205"/>
        <v>0</v>
      </c>
      <c r="Z412" s="31">
        <f t="shared" si="206"/>
        <v>0</v>
      </c>
      <c r="AA412" s="31" t="str">
        <f t="shared" si="207"/>
        <v/>
      </c>
      <c r="AB412" s="31">
        <f t="shared" si="208"/>
        <v>0</v>
      </c>
      <c r="AC412" s="31">
        <f t="shared" si="209"/>
        <v>0</v>
      </c>
      <c r="AD412" s="31" t="str">
        <f t="shared" si="210"/>
        <v/>
      </c>
      <c r="AE412" s="31">
        <f t="shared" si="211"/>
        <v>0</v>
      </c>
      <c r="AF412" s="31">
        <f t="shared" si="212"/>
        <v>0</v>
      </c>
      <c r="AG412" s="31" t="str">
        <f t="shared" si="213"/>
        <v/>
      </c>
      <c r="AH412" s="31">
        <f t="shared" si="214"/>
        <v>0</v>
      </c>
      <c r="AI412" s="31">
        <f t="shared" si="215"/>
        <v>0</v>
      </c>
      <c r="AJ412" s="31" t="str">
        <f t="shared" si="216"/>
        <v/>
      </c>
      <c r="AK412" s="31">
        <f t="shared" si="217"/>
        <v>0</v>
      </c>
      <c r="AL412" s="31">
        <f t="shared" si="218"/>
        <v>0</v>
      </c>
      <c r="AM412" s="243" t="str">
        <f t="shared" si="219"/>
        <v/>
      </c>
      <c r="AN412" s="31">
        <f t="shared" si="220"/>
        <v>0</v>
      </c>
      <c r="AO412" s="31">
        <f t="shared" si="221"/>
        <v>0</v>
      </c>
      <c r="AR412" s="31" t="str">
        <f t="shared" si="232"/>
        <v/>
      </c>
      <c r="AS412" s="32" t="str">
        <f t="shared" si="222"/>
        <v/>
      </c>
      <c r="AT412" s="31" t="str">
        <f t="shared" si="223"/>
        <v/>
      </c>
      <c r="AU412" s="32">
        <f t="shared" si="224"/>
        <v>0</v>
      </c>
      <c r="AW412" s="31" t="str">
        <f t="shared" si="227"/>
        <v/>
      </c>
      <c r="AX412" s="32" t="str">
        <f t="shared" si="225"/>
        <v/>
      </c>
      <c r="AY412" s="192">
        <f t="shared" si="228"/>
        <v>0</v>
      </c>
    </row>
    <row r="413" spans="1:51" ht="20.100000000000001" customHeight="1" thickBot="1" x14ac:dyDescent="0.45">
      <c r="A413" s="117" t="str">
        <f t="shared" si="200"/>
        <v/>
      </c>
      <c r="B413" s="150" t="s">
        <v>1515</v>
      </c>
      <c r="C413" s="126" t="s">
        <v>186</v>
      </c>
      <c r="D413" s="119" t="s">
        <v>932</v>
      </c>
      <c r="E413" s="118" t="s">
        <v>933</v>
      </c>
      <c r="F413" s="4"/>
      <c r="G413" s="50"/>
      <c r="H413" s="35"/>
      <c r="I413" s="7"/>
      <c r="J413" s="7"/>
      <c r="K413" s="183" t="str">
        <f t="shared" si="230"/>
        <v/>
      </c>
      <c r="L413" s="206"/>
      <c r="M413" s="222" t="str">
        <f t="shared" si="226"/>
        <v/>
      </c>
      <c r="N413" s="191" t="str">
        <f t="shared" si="231"/>
        <v/>
      </c>
      <c r="O413" s="191"/>
      <c r="P413" s="191"/>
      <c r="Q413" s="191"/>
      <c r="R413" s="191"/>
      <c r="S413" s="191"/>
      <c r="T413" s="191"/>
      <c r="U413" s="31" t="str">
        <f t="shared" si="201"/>
        <v/>
      </c>
      <c r="V413" s="31">
        <f t="shared" si="202"/>
        <v>0</v>
      </c>
      <c r="W413" s="31">
        <f t="shared" si="203"/>
        <v>0</v>
      </c>
      <c r="X413" s="31" t="str">
        <f t="shared" si="204"/>
        <v/>
      </c>
      <c r="Y413" s="31">
        <f t="shared" si="205"/>
        <v>0</v>
      </c>
      <c r="Z413" s="31">
        <f t="shared" si="206"/>
        <v>0</v>
      </c>
      <c r="AA413" s="31" t="str">
        <f t="shared" si="207"/>
        <v/>
      </c>
      <c r="AB413" s="31">
        <f t="shared" si="208"/>
        <v>0</v>
      </c>
      <c r="AC413" s="31">
        <f t="shared" si="209"/>
        <v>0</v>
      </c>
      <c r="AD413" s="31" t="str">
        <f t="shared" si="210"/>
        <v/>
      </c>
      <c r="AE413" s="31">
        <f t="shared" si="211"/>
        <v>0</v>
      </c>
      <c r="AF413" s="31">
        <f t="shared" si="212"/>
        <v>0</v>
      </c>
      <c r="AG413" s="31" t="str">
        <f t="shared" si="213"/>
        <v/>
      </c>
      <c r="AH413" s="31">
        <f t="shared" si="214"/>
        <v>0</v>
      </c>
      <c r="AI413" s="31">
        <f t="shared" si="215"/>
        <v>0</v>
      </c>
      <c r="AJ413" s="31" t="str">
        <f t="shared" si="216"/>
        <v/>
      </c>
      <c r="AK413" s="31">
        <f t="shared" si="217"/>
        <v>0</v>
      </c>
      <c r="AL413" s="31">
        <f t="shared" si="218"/>
        <v>0</v>
      </c>
      <c r="AM413" s="243" t="str">
        <f t="shared" si="219"/>
        <v/>
      </c>
      <c r="AN413" s="31">
        <f t="shared" si="220"/>
        <v>0</v>
      </c>
      <c r="AO413" s="31">
        <f t="shared" si="221"/>
        <v>0</v>
      </c>
      <c r="AR413" s="31" t="str">
        <f t="shared" si="232"/>
        <v/>
      </c>
      <c r="AS413" s="32" t="str">
        <f t="shared" si="222"/>
        <v/>
      </c>
      <c r="AT413" s="31" t="str">
        <f t="shared" si="223"/>
        <v/>
      </c>
      <c r="AU413" s="32">
        <f t="shared" si="224"/>
        <v>0</v>
      </c>
      <c r="AW413" s="31" t="str">
        <f t="shared" si="227"/>
        <v/>
      </c>
      <c r="AX413" s="32" t="str">
        <f t="shared" si="225"/>
        <v/>
      </c>
      <c r="AY413" s="192">
        <f t="shared" si="228"/>
        <v>0</v>
      </c>
    </row>
    <row r="414" spans="1:51" ht="20.100000000000001" customHeight="1" x14ac:dyDescent="0.4">
      <c r="A414" s="120" t="str">
        <f t="shared" si="200"/>
        <v/>
      </c>
      <c r="B414" s="155" t="s">
        <v>1353</v>
      </c>
      <c r="C414" s="123" t="s">
        <v>186</v>
      </c>
      <c r="D414" s="123" t="s">
        <v>1487</v>
      </c>
      <c r="E414" s="121" t="s">
        <v>1488</v>
      </c>
      <c r="F414" s="4"/>
      <c r="G414" s="49"/>
      <c r="H414" s="61"/>
      <c r="I414" s="62"/>
      <c r="J414" s="62"/>
      <c r="K414" s="184" t="str">
        <f t="shared" si="230"/>
        <v/>
      </c>
      <c r="L414" s="207"/>
      <c r="M414" s="223" t="str">
        <f t="shared" si="226"/>
        <v/>
      </c>
      <c r="N414" s="191" t="str">
        <f t="shared" si="231"/>
        <v/>
      </c>
      <c r="O414" s="191"/>
      <c r="P414" s="191"/>
      <c r="Q414" s="191"/>
      <c r="R414" s="191"/>
      <c r="S414" s="191"/>
      <c r="T414" s="191"/>
      <c r="U414" s="31" t="str">
        <f t="shared" si="201"/>
        <v/>
      </c>
      <c r="V414" s="31">
        <f t="shared" si="202"/>
        <v>0</v>
      </c>
      <c r="W414" s="31">
        <f t="shared" si="203"/>
        <v>0</v>
      </c>
      <c r="X414" s="31" t="str">
        <f t="shared" si="204"/>
        <v/>
      </c>
      <c r="Y414" s="31">
        <f t="shared" si="205"/>
        <v>0</v>
      </c>
      <c r="Z414" s="31">
        <f t="shared" si="206"/>
        <v>0</v>
      </c>
      <c r="AA414" s="31" t="str">
        <f t="shared" si="207"/>
        <v/>
      </c>
      <c r="AB414" s="31">
        <f t="shared" si="208"/>
        <v>0</v>
      </c>
      <c r="AC414" s="31">
        <f t="shared" si="209"/>
        <v>0</v>
      </c>
      <c r="AD414" s="31" t="str">
        <f t="shared" si="210"/>
        <v/>
      </c>
      <c r="AE414" s="31">
        <f t="shared" si="211"/>
        <v>0</v>
      </c>
      <c r="AF414" s="31">
        <f t="shared" si="212"/>
        <v>0</v>
      </c>
      <c r="AG414" s="31" t="str">
        <f t="shared" si="213"/>
        <v/>
      </c>
      <c r="AH414" s="31">
        <f t="shared" si="214"/>
        <v>0</v>
      </c>
      <c r="AI414" s="31">
        <f t="shared" si="215"/>
        <v>0</v>
      </c>
      <c r="AJ414" s="31" t="str">
        <f t="shared" si="216"/>
        <v/>
      </c>
      <c r="AK414" s="31">
        <f t="shared" si="217"/>
        <v>0</v>
      </c>
      <c r="AL414" s="31">
        <f t="shared" si="218"/>
        <v>0</v>
      </c>
      <c r="AM414" s="243" t="str">
        <f t="shared" si="219"/>
        <v/>
      </c>
      <c r="AN414" s="31">
        <f t="shared" si="220"/>
        <v>0</v>
      </c>
      <c r="AO414" s="31">
        <f t="shared" si="221"/>
        <v>0</v>
      </c>
      <c r="AR414" s="31" t="str">
        <f t="shared" si="232"/>
        <v/>
      </c>
      <c r="AS414" s="32" t="str">
        <f t="shared" si="222"/>
        <v/>
      </c>
      <c r="AT414" s="31" t="str">
        <f t="shared" si="223"/>
        <v/>
      </c>
      <c r="AU414" s="32">
        <f t="shared" si="224"/>
        <v>0</v>
      </c>
      <c r="AW414" s="31" t="str">
        <f t="shared" si="227"/>
        <v/>
      </c>
      <c r="AX414" s="32" t="str">
        <f t="shared" si="225"/>
        <v/>
      </c>
      <c r="AY414" s="192">
        <f t="shared" si="228"/>
        <v>0</v>
      </c>
    </row>
    <row r="415" spans="1:51" ht="20.100000000000001" customHeight="1" x14ac:dyDescent="0.4">
      <c r="A415" s="124" t="str">
        <f t="shared" si="200"/>
        <v/>
      </c>
      <c r="B415" s="149" t="s">
        <v>1354</v>
      </c>
      <c r="C415" s="108" t="s">
        <v>186</v>
      </c>
      <c r="D415" s="108" t="s">
        <v>934</v>
      </c>
      <c r="E415" s="106" t="s">
        <v>935</v>
      </c>
      <c r="F415" s="4"/>
      <c r="G415" s="47"/>
      <c r="H415" s="36"/>
      <c r="I415" s="9"/>
      <c r="J415" s="9"/>
      <c r="K415" s="185" t="str">
        <f t="shared" si="230"/>
        <v/>
      </c>
      <c r="L415" s="205"/>
      <c r="M415" s="221" t="str">
        <f t="shared" si="226"/>
        <v/>
      </c>
      <c r="N415" s="191" t="str">
        <f t="shared" si="231"/>
        <v/>
      </c>
      <c r="O415" s="191"/>
      <c r="P415" s="191"/>
      <c r="Q415" s="191"/>
      <c r="R415" s="191"/>
      <c r="S415" s="191"/>
      <c r="T415" s="191"/>
      <c r="U415" s="31" t="str">
        <f t="shared" si="201"/>
        <v/>
      </c>
      <c r="V415" s="31">
        <f t="shared" si="202"/>
        <v>0</v>
      </c>
      <c r="W415" s="31">
        <f t="shared" si="203"/>
        <v>0</v>
      </c>
      <c r="X415" s="31" t="str">
        <f t="shared" si="204"/>
        <v/>
      </c>
      <c r="Y415" s="31">
        <f t="shared" si="205"/>
        <v>0</v>
      </c>
      <c r="Z415" s="31">
        <f t="shared" si="206"/>
        <v>0</v>
      </c>
      <c r="AA415" s="31" t="str">
        <f t="shared" si="207"/>
        <v/>
      </c>
      <c r="AB415" s="31">
        <f t="shared" si="208"/>
        <v>0</v>
      </c>
      <c r="AC415" s="31">
        <f t="shared" si="209"/>
        <v>0</v>
      </c>
      <c r="AD415" s="31" t="str">
        <f t="shared" si="210"/>
        <v/>
      </c>
      <c r="AE415" s="31">
        <f t="shared" si="211"/>
        <v>0</v>
      </c>
      <c r="AF415" s="31">
        <f t="shared" si="212"/>
        <v>0</v>
      </c>
      <c r="AG415" s="31" t="str">
        <f t="shared" si="213"/>
        <v/>
      </c>
      <c r="AH415" s="31">
        <f t="shared" si="214"/>
        <v>0</v>
      </c>
      <c r="AI415" s="31">
        <f t="shared" si="215"/>
        <v>0</v>
      </c>
      <c r="AJ415" s="31" t="str">
        <f t="shared" si="216"/>
        <v/>
      </c>
      <c r="AK415" s="31">
        <f t="shared" si="217"/>
        <v>0</v>
      </c>
      <c r="AL415" s="31">
        <f t="shared" si="218"/>
        <v>0</v>
      </c>
      <c r="AM415" s="243" t="str">
        <f t="shared" si="219"/>
        <v/>
      </c>
      <c r="AN415" s="31">
        <f t="shared" si="220"/>
        <v>0</v>
      </c>
      <c r="AO415" s="31">
        <f t="shared" si="221"/>
        <v>0</v>
      </c>
      <c r="AR415" s="31" t="str">
        <f t="shared" si="232"/>
        <v/>
      </c>
      <c r="AS415" s="32" t="str">
        <f t="shared" si="222"/>
        <v/>
      </c>
      <c r="AT415" s="31" t="str">
        <f t="shared" si="223"/>
        <v/>
      </c>
      <c r="AU415" s="32">
        <f t="shared" si="224"/>
        <v>0</v>
      </c>
      <c r="AW415" s="31" t="str">
        <f t="shared" si="227"/>
        <v/>
      </c>
      <c r="AX415" s="32" t="str">
        <f t="shared" si="225"/>
        <v/>
      </c>
      <c r="AY415" s="192">
        <f t="shared" si="228"/>
        <v>0</v>
      </c>
    </row>
    <row r="416" spans="1:51" ht="20.100000000000001" customHeight="1" thickBot="1" x14ac:dyDescent="0.45">
      <c r="A416" s="117" t="str">
        <f t="shared" si="200"/>
        <v/>
      </c>
      <c r="B416" s="157" t="s">
        <v>1486</v>
      </c>
      <c r="C416" s="130" t="s">
        <v>187</v>
      </c>
      <c r="D416" s="119" t="s">
        <v>936</v>
      </c>
      <c r="E416" s="118" t="s">
        <v>937</v>
      </c>
      <c r="F416" s="6"/>
      <c r="G416" s="50"/>
      <c r="H416" s="35"/>
      <c r="I416" s="7"/>
      <c r="J416" s="7"/>
      <c r="K416" s="183" t="str">
        <f t="shared" si="230"/>
        <v/>
      </c>
      <c r="L416" s="206"/>
      <c r="M416" s="222" t="str">
        <f t="shared" si="226"/>
        <v/>
      </c>
      <c r="N416" s="191" t="str">
        <f t="shared" si="231"/>
        <v/>
      </c>
      <c r="O416" s="191"/>
      <c r="P416" s="191"/>
      <c r="Q416" s="191"/>
      <c r="R416" s="191"/>
      <c r="S416" s="191"/>
      <c r="T416" s="191"/>
      <c r="U416" s="31" t="str">
        <f t="shared" si="201"/>
        <v/>
      </c>
      <c r="V416" s="31">
        <f t="shared" si="202"/>
        <v>0</v>
      </c>
      <c r="W416" s="31">
        <f t="shared" si="203"/>
        <v>0</v>
      </c>
      <c r="X416" s="31" t="str">
        <f t="shared" si="204"/>
        <v/>
      </c>
      <c r="Y416" s="31">
        <f t="shared" si="205"/>
        <v>0</v>
      </c>
      <c r="Z416" s="31">
        <f t="shared" si="206"/>
        <v>0</v>
      </c>
      <c r="AA416" s="31" t="str">
        <f t="shared" si="207"/>
        <v/>
      </c>
      <c r="AB416" s="31">
        <f t="shared" si="208"/>
        <v>0</v>
      </c>
      <c r="AC416" s="31">
        <f t="shared" si="209"/>
        <v>0</v>
      </c>
      <c r="AD416" s="31" t="str">
        <f t="shared" si="210"/>
        <v/>
      </c>
      <c r="AE416" s="31">
        <f t="shared" si="211"/>
        <v>0</v>
      </c>
      <c r="AF416" s="31">
        <f t="shared" si="212"/>
        <v>0</v>
      </c>
      <c r="AG416" s="31" t="str">
        <f t="shared" si="213"/>
        <v/>
      </c>
      <c r="AH416" s="31">
        <f t="shared" si="214"/>
        <v>0</v>
      </c>
      <c r="AI416" s="31">
        <f t="shared" si="215"/>
        <v>0</v>
      </c>
      <c r="AJ416" s="31" t="str">
        <f t="shared" si="216"/>
        <v/>
      </c>
      <c r="AK416" s="31">
        <f t="shared" si="217"/>
        <v>0</v>
      </c>
      <c r="AL416" s="31">
        <f t="shared" si="218"/>
        <v>0</v>
      </c>
      <c r="AM416" s="243" t="str">
        <f t="shared" si="219"/>
        <v/>
      </c>
      <c r="AN416" s="31">
        <f t="shared" si="220"/>
        <v>0</v>
      </c>
      <c r="AO416" s="31">
        <f t="shared" si="221"/>
        <v>0</v>
      </c>
      <c r="AR416" s="31" t="str">
        <f t="shared" si="232"/>
        <v/>
      </c>
      <c r="AS416" s="32" t="str">
        <f t="shared" si="222"/>
        <v/>
      </c>
      <c r="AT416" s="31" t="str">
        <f t="shared" si="223"/>
        <v/>
      </c>
      <c r="AU416" s="32">
        <f t="shared" si="224"/>
        <v>0</v>
      </c>
      <c r="AW416" s="31" t="str">
        <f t="shared" si="227"/>
        <v/>
      </c>
      <c r="AX416" s="32" t="str">
        <f t="shared" si="225"/>
        <v/>
      </c>
      <c r="AY416" s="192">
        <f t="shared" si="228"/>
        <v>0</v>
      </c>
    </row>
    <row r="417" spans="1:51" ht="20.100000000000001" customHeight="1" x14ac:dyDescent="0.4">
      <c r="A417" s="120" t="str">
        <f t="shared" si="200"/>
        <v/>
      </c>
      <c r="B417" s="155" t="s">
        <v>1489</v>
      </c>
      <c r="C417" s="122" t="s">
        <v>186</v>
      </c>
      <c r="D417" s="123" t="s">
        <v>1492</v>
      </c>
      <c r="E417" s="121" t="s">
        <v>1493</v>
      </c>
      <c r="F417" s="8"/>
      <c r="G417" s="49"/>
      <c r="H417" s="61"/>
      <c r="I417" s="62"/>
      <c r="J417" s="62"/>
      <c r="K417" s="184" t="str">
        <f t="shared" si="230"/>
        <v/>
      </c>
      <c r="L417" s="207"/>
      <c r="M417" s="223" t="str">
        <f t="shared" si="226"/>
        <v/>
      </c>
      <c r="N417" s="191" t="str">
        <f t="shared" si="231"/>
        <v/>
      </c>
      <c r="O417" s="191"/>
      <c r="P417" s="191"/>
      <c r="Q417" s="191"/>
      <c r="R417" s="191"/>
      <c r="S417" s="191"/>
      <c r="T417" s="191"/>
      <c r="U417" s="31" t="str">
        <f t="shared" si="201"/>
        <v/>
      </c>
      <c r="V417" s="31">
        <f t="shared" si="202"/>
        <v>0</v>
      </c>
      <c r="W417" s="31">
        <f t="shared" si="203"/>
        <v>0</v>
      </c>
      <c r="X417" s="31" t="str">
        <f t="shared" si="204"/>
        <v/>
      </c>
      <c r="Y417" s="31">
        <f t="shared" si="205"/>
        <v>0</v>
      </c>
      <c r="Z417" s="31">
        <f t="shared" si="206"/>
        <v>0</v>
      </c>
      <c r="AA417" s="31" t="str">
        <f t="shared" si="207"/>
        <v/>
      </c>
      <c r="AB417" s="31">
        <f t="shared" si="208"/>
        <v>0</v>
      </c>
      <c r="AC417" s="31">
        <f t="shared" si="209"/>
        <v>0</v>
      </c>
      <c r="AD417" s="31" t="str">
        <f t="shared" si="210"/>
        <v/>
      </c>
      <c r="AE417" s="31">
        <f t="shared" si="211"/>
        <v>0</v>
      </c>
      <c r="AF417" s="31">
        <f t="shared" si="212"/>
        <v>0</v>
      </c>
      <c r="AG417" s="31" t="str">
        <f t="shared" si="213"/>
        <v/>
      </c>
      <c r="AH417" s="31">
        <f t="shared" si="214"/>
        <v>0</v>
      </c>
      <c r="AI417" s="31">
        <f t="shared" si="215"/>
        <v>0</v>
      </c>
      <c r="AJ417" s="31" t="str">
        <f t="shared" si="216"/>
        <v/>
      </c>
      <c r="AK417" s="31">
        <f t="shared" si="217"/>
        <v>0</v>
      </c>
      <c r="AL417" s="31">
        <f t="shared" si="218"/>
        <v>0</v>
      </c>
      <c r="AM417" s="243" t="str">
        <f t="shared" si="219"/>
        <v/>
      </c>
      <c r="AN417" s="31">
        <f t="shared" si="220"/>
        <v>0</v>
      </c>
      <c r="AO417" s="31">
        <f t="shared" si="221"/>
        <v>0</v>
      </c>
      <c r="AR417" s="31" t="str">
        <f t="shared" si="232"/>
        <v/>
      </c>
      <c r="AS417" s="32" t="str">
        <f t="shared" si="222"/>
        <v/>
      </c>
      <c r="AT417" s="31" t="str">
        <f t="shared" si="223"/>
        <v/>
      </c>
      <c r="AU417" s="32">
        <f t="shared" si="224"/>
        <v>0</v>
      </c>
      <c r="AW417" s="31" t="str">
        <f t="shared" si="227"/>
        <v/>
      </c>
      <c r="AX417" s="32" t="str">
        <f t="shared" si="225"/>
        <v/>
      </c>
      <c r="AY417" s="192">
        <f t="shared" si="228"/>
        <v>0</v>
      </c>
    </row>
    <row r="418" spans="1:51" ht="20.100000000000001" customHeight="1" x14ac:dyDescent="0.4">
      <c r="A418" s="124" t="str">
        <f t="shared" si="200"/>
        <v/>
      </c>
      <c r="B418" s="153" t="s">
        <v>1490</v>
      </c>
      <c r="C418" s="125" t="s">
        <v>186</v>
      </c>
      <c r="D418" s="108" t="s">
        <v>938</v>
      </c>
      <c r="E418" s="106" t="s">
        <v>939</v>
      </c>
      <c r="F418" s="4"/>
      <c r="G418" s="47"/>
      <c r="H418" s="36"/>
      <c r="I418" s="9"/>
      <c r="J418" s="9"/>
      <c r="K418" s="185" t="str">
        <f t="shared" si="230"/>
        <v/>
      </c>
      <c r="L418" s="205"/>
      <c r="M418" s="221" t="str">
        <f t="shared" si="226"/>
        <v/>
      </c>
      <c r="N418" s="191" t="str">
        <f t="shared" si="231"/>
        <v/>
      </c>
      <c r="O418" s="191"/>
      <c r="P418" s="191"/>
      <c r="Q418" s="191"/>
      <c r="R418" s="191"/>
      <c r="S418" s="191"/>
      <c r="T418" s="191"/>
      <c r="U418" s="31" t="str">
        <f t="shared" si="201"/>
        <v/>
      </c>
      <c r="V418" s="31">
        <f t="shared" si="202"/>
        <v>0</v>
      </c>
      <c r="W418" s="31">
        <f t="shared" si="203"/>
        <v>0</v>
      </c>
      <c r="X418" s="31" t="str">
        <f t="shared" si="204"/>
        <v/>
      </c>
      <c r="Y418" s="31">
        <f t="shared" si="205"/>
        <v>0</v>
      </c>
      <c r="Z418" s="31">
        <f t="shared" si="206"/>
        <v>0</v>
      </c>
      <c r="AA418" s="31" t="str">
        <f t="shared" si="207"/>
        <v/>
      </c>
      <c r="AB418" s="31">
        <f t="shared" si="208"/>
        <v>0</v>
      </c>
      <c r="AC418" s="31">
        <f t="shared" si="209"/>
        <v>0</v>
      </c>
      <c r="AD418" s="31" t="str">
        <f t="shared" si="210"/>
        <v/>
      </c>
      <c r="AE418" s="31">
        <f t="shared" si="211"/>
        <v>0</v>
      </c>
      <c r="AF418" s="31">
        <f t="shared" si="212"/>
        <v>0</v>
      </c>
      <c r="AG418" s="31" t="str">
        <f t="shared" si="213"/>
        <v/>
      </c>
      <c r="AH418" s="31">
        <f t="shared" si="214"/>
        <v>0</v>
      </c>
      <c r="AI418" s="31">
        <f t="shared" si="215"/>
        <v>0</v>
      </c>
      <c r="AJ418" s="31" t="str">
        <f t="shared" si="216"/>
        <v/>
      </c>
      <c r="AK418" s="31">
        <f t="shared" si="217"/>
        <v>0</v>
      </c>
      <c r="AL418" s="31">
        <f t="shared" si="218"/>
        <v>0</v>
      </c>
      <c r="AM418" s="243" t="str">
        <f t="shared" si="219"/>
        <v/>
      </c>
      <c r="AN418" s="31">
        <f t="shared" si="220"/>
        <v>0</v>
      </c>
      <c r="AO418" s="31">
        <f t="shared" si="221"/>
        <v>0</v>
      </c>
      <c r="AR418" s="31" t="str">
        <f t="shared" si="232"/>
        <v/>
      </c>
      <c r="AS418" s="32" t="str">
        <f t="shared" si="222"/>
        <v/>
      </c>
      <c r="AT418" s="31" t="str">
        <f t="shared" si="223"/>
        <v/>
      </c>
      <c r="AU418" s="32">
        <f t="shared" si="224"/>
        <v>0</v>
      </c>
      <c r="AW418" s="31" t="str">
        <f t="shared" si="227"/>
        <v/>
      </c>
      <c r="AX418" s="32" t="str">
        <f t="shared" si="225"/>
        <v/>
      </c>
      <c r="AY418" s="192">
        <f t="shared" si="228"/>
        <v>0</v>
      </c>
    </row>
    <row r="419" spans="1:51" ht="20.100000000000001" customHeight="1" x14ac:dyDescent="0.4">
      <c r="A419" s="110" t="str">
        <f t="shared" si="200"/>
        <v/>
      </c>
      <c r="B419" s="149" t="s">
        <v>1355</v>
      </c>
      <c r="C419" s="112" t="s">
        <v>186</v>
      </c>
      <c r="D419" s="113" t="s">
        <v>940</v>
      </c>
      <c r="E419" s="111" t="s">
        <v>941</v>
      </c>
      <c r="F419" s="4"/>
      <c r="G419" s="47"/>
      <c r="H419" s="12"/>
      <c r="I419" s="5"/>
      <c r="J419" s="5"/>
      <c r="K419" s="182" t="str">
        <f t="shared" si="230"/>
        <v/>
      </c>
      <c r="L419" s="204"/>
      <c r="M419" s="219" t="str">
        <f t="shared" si="226"/>
        <v/>
      </c>
      <c r="N419" s="191" t="str">
        <f t="shared" si="231"/>
        <v/>
      </c>
      <c r="O419" s="191"/>
      <c r="P419" s="191"/>
      <c r="Q419" s="191"/>
      <c r="R419" s="191"/>
      <c r="S419" s="191"/>
      <c r="T419" s="191"/>
      <c r="U419" s="31" t="str">
        <f t="shared" si="201"/>
        <v/>
      </c>
      <c r="V419" s="31">
        <f t="shared" si="202"/>
        <v>0</v>
      </c>
      <c r="W419" s="31">
        <f t="shared" si="203"/>
        <v>0</v>
      </c>
      <c r="X419" s="31" t="str">
        <f t="shared" si="204"/>
        <v/>
      </c>
      <c r="Y419" s="31">
        <f t="shared" si="205"/>
        <v>0</v>
      </c>
      <c r="Z419" s="31">
        <f t="shared" si="206"/>
        <v>0</v>
      </c>
      <c r="AA419" s="31" t="str">
        <f t="shared" si="207"/>
        <v/>
      </c>
      <c r="AB419" s="31">
        <f t="shared" si="208"/>
        <v>0</v>
      </c>
      <c r="AC419" s="31">
        <f t="shared" si="209"/>
        <v>0</v>
      </c>
      <c r="AD419" s="31" t="str">
        <f t="shared" si="210"/>
        <v/>
      </c>
      <c r="AE419" s="31">
        <f t="shared" si="211"/>
        <v>0</v>
      </c>
      <c r="AF419" s="31">
        <f t="shared" si="212"/>
        <v>0</v>
      </c>
      <c r="AG419" s="31" t="str">
        <f t="shared" si="213"/>
        <v/>
      </c>
      <c r="AH419" s="31">
        <f t="shared" si="214"/>
        <v>0</v>
      </c>
      <c r="AI419" s="31">
        <f t="shared" si="215"/>
        <v>0</v>
      </c>
      <c r="AJ419" s="31" t="str">
        <f t="shared" si="216"/>
        <v/>
      </c>
      <c r="AK419" s="31">
        <f t="shared" si="217"/>
        <v>0</v>
      </c>
      <c r="AL419" s="31">
        <f t="shared" si="218"/>
        <v>0</v>
      </c>
      <c r="AM419" s="243" t="str">
        <f t="shared" si="219"/>
        <v/>
      </c>
      <c r="AN419" s="31">
        <f t="shared" si="220"/>
        <v>0</v>
      </c>
      <c r="AO419" s="31">
        <f t="shared" si="221"/>
        <v>0</v>
      </c>
      <c r="AR419" s="31" t="str">
        <f t="shared" si="232"/>
        <v/>
      </c>
      <c r="AS419" s="32" t="str">
        <f t="shared" si="222"/>
        <v/>
      </c>
      <c r="AT419" s="31" t="str">
        <f t="shared" si="223"/>
        <v/>
      </c>
      <c r="AU419" s="32">
        <f t="shared" si="224"/>
        <v>0</v>
      </c>
      <c r="AW419" s="31" t="str">
        <f t="shared" si="227"/>
        <v/>
      </c>
      <c r="AX419" s="32" t="str">
        <f t="shared" si="225"/>
        <v/>
      </c>
      <c r="AY419" s="192">
        <f t="shared" si="228"/>
        <v>0</v>
      </c>
    </row>
    <row r="420" spans="1:51" ht="20.100000000000001" customHeight="1" x14ac:dyDescent="0.4">
      <c r="A420" s="110" t="str">
        <f t="shared" si="200"/>
        <v/>
      </c>
      <c r="B420" s="153" t="s">
        <v>1356</v>
      </c>
      <c r="C420" s="112" t="s">
        <v>186</v>
      </c>
      <c r="D420" s="113" t="s">
        <v>942</v>
      </c>
      <c r="E420" s="111" t="s">
        <v>943</v>
      </c>
      <c r="F420" s="4"/>
      <c r="G420" s="47"/>
      <c r="H420" s="12"/>
      <c r="I420" s="5"/>
      <c r="J420" s="5"/>
      <c r="K420" s="182" t="str">
        <f t="shared" si="230"/>
        <v/>
      </c>
      <c r="L420" s="204"/>
      <c r="M420" s="219" t="str">
        <f t="shared" si="226"/>
        <v/>
      </c>
      <c r="N420" s="191" t="str">
        <f t="shared" si="231"/>
        <v/>
      </c>
      <c r="O420" s="191"/>
      <c r="P420" s="191"/>
      <c r="Q420" s="191"/>
      <c r="R420" s="191"/>
      <c r="S420" s="191"/>
      <c r="T420" s="191"/>
      <c r="U420" s="31" t="str">
        <f t="shared" si="201"/>
        <v/>
      </c>
      <c r="V420" s="31">
        <f t="shared" si="202"/>
        <v>0</v>
      </c>
      <c r="W420" s="31">
        <f t="shared" si="203"/>
        <v>0</v>
      </c>
      <c r="X420" s="31" t="str">
        <f t="shared" si="204"/>
        <v/>
      </c>
      <c r="Y420" s="31">
        <f t="shared" si="205"/>
        <v>0</v>
      </c>
      <c r="Z420" s="31">
        <f t="shared" si="206"/>
        <v>0</v>
      </c>
      <c r="AA420" s="31" t="str">
        <f t="shared" si="207"/>
        <v/>
      </c>
      <c r="AB420" s="31">
        <f t="shared" si="208"/>
        <v>0</v>
      </c>
      <c r="AC420" s="31">
        <f t="shared" si="209"/>
        <v>0</v>
      </c>
      <c r="AD420" s="31" t="str">
        <f t="shared" si="210"/>
        <v/>
      </c>
      <c r="AE420" s="31">
        <f t="shared" si="211"/>
        <v>0</v>
      </c>
      <c r="AF420" s="31">
        <f t="shared" si="212"/>
        <v>0</v>
      </c>
      <c r="AG420" s="31" t="str">
        <f t="shared" si="213"/>
        <v/>
      </c>
      <c r="AH420" s="31">
        <f t="shared" si="214"/>
        <v>0</v>
      </c>
      <c r="AI420" s="31">
        <f t="shared" si="215"/>
        <v>0</v>
      </c>
      <c r="AJ420" s="31" t="str">
        <f t="shared" si="216"/>
        <v/>
      </c>
      <c r="AK420" s="31">
        <f t="shared" si="217"/>
        <v>0</v>
      </c>
      <c r="AL420" s="31">
        <f t="shared" si="218"/>
        <v>0</v>
      </c>
      <c r="AM420" s="243" t="str">
        <f t="shared" si="219"/>
        <v/>
      </c>
      <c r="AN420" s="31">
        <f t="shared" si="220"/>
        <v>0</v>
      </c>
      <c r="AO420" s="31">
        <f t="shared" si="221"/>
        <v>0</v>
      </c>
      <c r="AR420" s="31" t="str">
        <f t="shared" si="232"/>
        <v/>
      </c>
      <c r="AS420" s="32" t="str">
        <f t="shared" si="222"/>
        <v/>
      </c>
      <c r="AT420" s="31" t="str">
        <f t="shared" si="223"/>
        <v/>
      </c>
      <c r="AU420" s="32">
        <f t="shared" si="224"/>
        <v>0</v>
      </c>
      <c r="AW420" s="31" t="str">
        <f t="shared" si="227"/>
        <v/>
      </c>
      <c r="AX420" s="32" t="str">
        <f t="shared" si="225"/>
        <v/>
      </c>
      <c r="AY420" s="192">
        <f t="shared" si="228"/>
        <v>0</v>
      </c>
    </row>
    <row r="421" spans="1:51" ht="20.100000000000001" customHeight="1" x14ac:dyDescent="0.4">
      <c r="A421" s="110" t="str">
        <f t="shared" si="200"/>
        <v/>
      </c>
      <c r="B421" s="149" t="s">
        <v>1357</v>
      </c>
      <c r="C421" s="113" t="s">
        <v>186</v>
      </c>
      <c r="D421" s="113" t="s">
        <v>944</v>
      </c>
      <c r="E421" s="111" t="s">
        <v>945</v>
      </c>
      <c r="F421" s="4"/>
      <c r="G421" s="47"/>
      <c r="H421" s="12"/>
      <c r="I421" s="5"/>
      <c r="J421" s="5"/>
      <c r="K421" s="182" t="str">
        <f t="shared" si="230"/>
        <v/>
      </c>
      <c r="L421" s="204"/>
      <c r="M421" s="219" t="str">
        <f t="shared" si="226"/>
        <v/>
      </c>
      <c r="N421" s="191" t="str">
        <f t="shared" si="231"/>
        <v/>
      </c>
      <c r="O421" s="191"/>
      <c r="P421" s="191"/>
      <c r="Q421" s="191"/>
      <c r="R421" s="191"/>
      <c r="S421" s="191"/>
      <c r="T421" s="191"/>
      <c r="U421" s="31" t="str">
        <f t="shared" si="201"/>
        <v/>
      </c>
      <c r="V421" s="31">
        <f t="shared" si="202"/>
        <v>0</v>
      </c>
      <c r="W421" s="31">
        <f t="shared" si="203"/>
        <v>0</v>
      </c>
      <c r="X421" s="31" t="str">
        <f t="shared" si="204"/>
        <v/>
      </c>
      <c r="Y421" s="31">
        <f t="shared" si="205"/>
        <v>0</v>
      </c>
      <c r="Z421" s="31">
        <f t="shared" si="206"/>
        <v>0</v>
      </c>
      <c r="AA421" s="31" t="str">
        <f t="shared" si="207"/>
        <v/>
      </c>
      <c r="AB421" s="31">
        <f t="shared" si="208"/>
        <v>0</v>
      </c>
      <c r="AC421" s="31">
        <f t="shared" si="209"/>
        <v>0</v>
      </c>
      <c r="AD421" s="31" t="str">
        <f t="shared" si="210"/>
        <v/>
      </c>
      <c r="AE421" s="31">
        <f t="shared" si="211"/>
        <v>0</v>
      </c>
      <c r="AF421" s="31">
        <f t="shared" si="212"/>
        <v>0</v>
      </c>
      <c r="AG421" s="31" t="str">
        <f t="shared" si="213"/>
        <v/>
      </c>
      <c r="AH421" s="31">
        <f t="shared" si="214"/>
        <v>0</v>
      </c>
      <c r="AI421" s="31">
        <f t="shared" si="215"/>
        <v>0</v>
      </c>
      <c r="AJ421" s="31" t="str">
        <f t="shared" si="216"/>
        <v/>
      </c>
      <c r="AK421" s="31">
        <f t="shared" si="217"/>
        <v>0</v>
      </c>
      <c r="AL421" s="31">
        <f t="shared" si="218"/>
        <v>0</v>
      </c>
      <c r="AM421" s="243" t="str">
        <f t="shared" si="219"/>
        <v/>
      </c>
      <c r="AN421" s="31">
        <f t="shared" si="220"/>
        <v>0</v>
      </c>
      <c r="AO421" s="31">
        <f t="shared" si="221"/>
        <v>0</v>
      </c>
      <c r="AR421" s="31" t="str">
        <f t="shared" si="232"/>
        <v/>
      </c>
      <c r="AS421" s="32" t="str">
        <f t="shared" si="222"/>
        <v/>
      </c>
      <c r="AT421" s="31" t="str">
        <f t="shared" si="223"/>
        <v/>
      </c>
      <c r="AU421" s="32">
        <f t="shared" si="224"/>
        <v>0</v>
      </c>
      <c r="AW421" s="31" t="str">
        <f t="shared" si="227"/>
        <v/>
      </c>
      <c r="AX421" s="32" t="str">
        <f t="shared" si="225"/>
        <v/>
      </c>
      <c r="AY421" s="192">
        <f t="shared" si="228"/>
        <v>0</v>
      </c>
    </row>
    <row r="422" spans="1:51" ht="20.100000000000001" customHeight="1" x14ac:dyDescent="0.4">
      <c r="A422" s="110" t="str">
        <f t="shared" si="200"/>
        <v/>
      </c>
      <c r="B422" s="153" t="s">
        <v>1358</v>
      </c>
      <c r="C422" s="113" t="s">
        <v>186</v>
      </c>
      <c r="D422" s="113" t="s">
        <v>946</v>
      </c>
      <c r="E422" s="111" t="s">
        <v>947</v>
      </c>
      <c r="F422" s="4"/>
      <c r="G422" s="47"/>
      <c r="H422" s="12"/>
      <c r="I422" s="5"/>
      <c r="J422" s="5"/>
      <c r="K422" s="182" t="str">
        <f t="shared" si="230"/>
        <v/>
      </c>
      <c r="L422" s="204"/>
      <c r="M422" s="219" t="str">
        <f t="shared" si="226"/>
        <v/>
      </c>
      <c r="N422" s="191" t="str">
        <f t="shared" si="231"/>
        <v/>
      </c>
      <c r="O422" s="191"/>
      <c r="P422" s="191"/>
      <c r="Q422" s="191"/>
      <c r="R422" s="191"/>
      <c r="S422" s="191"/>
      <c r="T422" s="191"/>
      <c r="U422" s="31" t="str">
        <f t="shared" si="201"/>
        <v/>
      </c>
      <c r="V422" s="31">
        <f t="shared" si="202"/>
        <v>0</v>
      </c>
      <c r="W422" s="31">
        <f t="shared" si="203"/>
        <v>0</v>
      </c>
      <c r="X422" s="31" t="str">
        <f t="shared" si="204"/>
        <v/>
      </c>
      <c r="Y422" s="31">
        <f t="shared" si="205"/>
        <v>0</v>
      </c>
      <c r="Z422" s="31">
        <f t="shared" si="206"/>
        <v>0</v>
      </c>
      <c r="AA422" s="31" t="str">
        <f t="shared" si="207"/>
        <v/>
      </c>
      <c r="AB422" s="31">
        <f t="shared" si="208"/>
        <v>0</v>
      </c>
      <c r="AC422" s="31">
        <f t="shared" si="209"/>
        <v>0</v>
      </c>
      <c r="AD422" s="31" t="str">
        <f t="shared" si="210"/>
        <v/>
      </c>
      <c r="AE422" s="31">
        <f t="shared" si="211"/>
        <v>0</v>
      </c>
      <c r="AF422" s="31">
        <f t="shared" si="212"/>
        <v>0</v>
      </c>
      <c r="AG422" s="31" t="str">
        <f t="shared" si="213"/>
        <v/>
      </c>
      <c r="AH422" s="31">
        <f t="shared" si="214"/>
        <v>0</v>
      </c>
      <c r="AI422" s="31">
        <f t="shared" si="215"/>
        <v>0</v>
      </c>
      <c r="AJ422" s="31" t="str">
        <f t="shared" si="216"/>
        <v/>
      </c>
      <c r="AK422" s="31">
        <f t="shared" si="217"/>
        <v>0</v>
      </c>
      <c r="AL422" s="31">
        <f t="shared" si="218"/>
        <v>0</v>
      </c>
      <c r="AM422" s="243" t="str">
        <f t="shared" si="219"/>
        <v/>
      </c>
      <c r="AN422" s="31">
        <f t="shared" si="220"/>
        <v>0</v>
      </c>
      <c r="AO422" s="31">
        <f t="shared" si="221"/>
        <v>0</v>
      </c>
      <c r="AR422" s="31" t="str">
        <f t="shared" si="232"/>
        <v/>
      </c>
      <c r="AS422" s="32" t="str">
        <f t="shared" si="222"/>
        <v/>
      </c>
      <c r="AT422" s="31" t="str">
        <f t="shared" si="223"/>
        <v/>
      </c>
      <c r="AU422" s="32">
        <f t="shared" si="224"/>
        <v>0</v>
      </c>
      <c r="AW422" s="31" t="str">
        <f t="shared" si="227"/>
        <v/>
      </c>
      <c r="AX422" s="32" t="str">
        <f t="shared" si="225"/>
        <v/>
      </c>
      <c r="AY422" s="192">
        <f t="shared" si="228"/>
        <v>0</v>
      </c>
    </row>
    <row r="423" spans="1:51" ht="20.100000000000001" customHeight="1" x14ac:dyDescent="0.4">
      <c r="A423" s="110" t="str">
        <f t="shared" si="200"/>
        <v/>
      </c>
      <c r="B423" s="149" t="s">
        <v>1359</v>
      </c>
      <c r="C423" s="112" t="s">
        <v>186</v>
      </c>
      <c r="D423" s="113" t="s">
        <v>948</v>
      </c>
      <c r="E423" s="111" t="s">
        <v>949</v>
      </c>
      <c r="F423" s="4"/>
      <c r="G423" s="47"/>
      <c r="H423" s="12"/>
      <c r="I423" s="5"/>
      <c r="J423" s="5"/>
      <c r="K423" s="182" t="str">
        <f t="shared" si="230"/>
        <v/>
      </c>
      <c r="L423" s="204"/>
      <c r="M423" s="219" t="str">
        <f t="shared" si="226"/>
        <v/>
      </c>
      <c r="N423" s="191" t="str">
        <f t="shared" si="231"/>
        <v/>
      </c>
      <c r="O423" s="191"/>
      <c r="P423" s="191"/>
      <c r="Q423" s="191"/>
      <c r="R423" s="191"/>
      <c r="S423" s="191"/>
      <c r="T423" s="191"/>
      <c r="U423" s="31" t="str">
        <f t="shared" si="201"/>
        <v/>
      </c>
      <c r="V423" s="31">
        <f t="shared" si="202"/>
        <v>0</v>
      </c>
      <c r="W423" s="31">
        <f t="shared" si="203"/>
        <v>0</v>
      </c>
      <c r="X423" s="31" t="str">
        <f t="shared" si="204"/>
        <v/>
      </c>
      <c r="Y423" s="31">
        <f t="shared" si="205"/>
        <v>0</v>
      </c>
      <c r="Z423" s="31">
        <f t="shared" si="206"/>
        <v>0</v>
      </c>
      <c r="AA423" s="31" t="str">
        <f t="shared" si="207"/>
        <v/>
      </c>
      <c r="AB423" s="31">
        <f t="shared" si="208"/>
        <v>0</v>
      </c>
      <c r="AC423" s="31">
        <f t="shared" si="209"/>
        <v>0</v>
      </c>
      <c r="AD423" s="31" t="str">
        <f t="shared" si="210"/>
        <v/>
      </c>
      <c r="AE423" s="31">
        <f t="shared" si="211"/>
        <v>0</v>
      </c>
      <c r="AF423" s="31">
        <f t="shared" si="212"/>
        <v>0</v>
      </c>
      <c r="AG423" s="31" t="str">
        <f t="shared" si="213"/>
        <v/>
      </c>
      <c r="AH423" s="31">
        <f t="shared" si="214"/>
        <v>0</v>
      </c>
      <c r="AI423" s="31">
        <f t="shared" si="215"/>
        <v>0</v>
      </c>
      <c r="AJ423" s="31" t="str">
        <f t="shared" si="216"/>
        <v/>
      </c>
      <c r="AK423" s="31">
        <f t="shared" si="217"/>
        <v>0</v>
      </c>
      <c r="AL423" s="31">
        <f t="shared" si="218"/>
        <v>0</v>
      </c>
      <c r="AM423" s="243" t="str">
        <f t="shared" si="219"/>
        <v/>
      </c>
      <c r="AN423" s="31">
        <f t="shared" si="220"/>
        <v>0</v>
      </c>
      <c r="AO423" s="31">
        <f t="shared" si="221"/>
        <v>0</v>
      </c>
      <c r="AR423" s="31" t="str">
        <f t="shared" si="232"/>
        <v/>
      </c>
      <c r="AS423" s="32" t="str">
        <f t="shared" si="222"/>
        <v/>
      </c>
      <c r="AT423" s="31" t="str">
        <f t="shared" si="223"/>
        <v/>
      </c>
      <c r="AU423" s="32">
        <f t="shared" si="224"/>
        <v>0</v>
      </c>
      <c r="AW423" s="31" t="str">
        <f t="shared" si="227"/>
        <v/>
      </c>
      <c r="AX423" s="32" t="str">
        <f t="shared" si="225"/>
        <v/>
      </c>
      <c r="AY423" s="192">
        <f t="shared" si="228"/>
        <v>0</v>
      </c>
    </row>
    <row r="424" spans="1:51" ht="20.100000000000001" customHeight="1" x14ac:dyDescent="0.4">
      <c r="A424" s="110" t="str">
        <f t="shared" si="200"/>
        <v/>
      </c>
      <c r="B424" s="153" t="s">
        <v>1360</v>
      </c>
      <c r="C424" s="113" t="s">
        <v>186</v>
      </c>
      <c r="D424" s="113" t="s">
        <v>950</v>
      </c>
      <c r="E424" s="111" t="s">
        <v>951</v>
      </c>
      <c r="F424" s="4"/>
      <c r="G424" s="47"/>
      <c r="H424" s="12"/>
      <c r="I424" s="5"/>
      <c r="J424" s="5"/>
      <c r="K424" s="182" t="str">
        <f t="shared" si="230"/>
        <v/>
      </c>
      <c r="L424" s="204"/>
      <c r="M424" s="219" t="str">
        <f t="shared" si="226"/>
        <v/>
      </c>
      <c r="N424" s="191" t="str">
        <f t="shared" si="231"/>
        <v/>
      </c>
      <c r="O424" s="191"/>
      <c r="P424" s="191"/>
      <c r="Q424" s="191"/>
      <c r="R424" s="191"/>
      <c r="S424" s="191"/>
      <c r="T424" s="191"/>
      <c r="U424" s="31" t="str">
        <f t="shared" si="201"/>
        <v/>
      </c>
      <c r="V424" s="31">
        <f t="shared" si="202"/>
        <v>0</v>
      </c>
      <c r="W424" s="31">
        <f t="shared" si="203"/>
        <v>0</v>
      </c>
      <c r="X424" s="31" t="str">
        <f t="shared" si="204"/>
        <v/>
      </c>
      <c r="Y424" s="31">
        <f t="shared" si="205"/>
        <v>0</v>
      </c>
      <c r="Z424" s="31">
        <f t="shared" si="206"/>
        <v>0</v>
      </c>
      <c r="AA424" s="31" t="str">
        <f t="shared" si="207"/>
        <v/>
      </c>
      <c r="AB424" s="31">
        <f t="shared" si="208"/>
        <v>0</v>
      </c>
      <c r="AC424" s="31">
        <f t="shared" si="209"/>
        <v>0</v>
      </c>
      <c r="AD424" s="31" t="str">
        <f t="shared" si="210"/>
        <v/>
      </c>
      <c r="AE424" s="31">
        <f t="shared" si="211"/>
        <v>0</v>
      </c>
      <c r="AF424" s="31">
        <f t="shared" si="212"/>
        <v>0</v>
      </c>
      <c r="AG424" s="31" t="str">
        <f t="shared" si="213"/>
        <v/>
      </c>
      <c r="AH424" s="31">
        <f t="shared" si="214"/>
        <v>0</v>
      </c>
      <c r="AI424" s="31">
        <f t="shared" si="215"/>
        <v>0</v>
      </c>
      <c r="AJ424" s="31" t="str">
        <f t="shared" si="216"/>
        <v/>
      </c>
      <c r="AK424" s="31">
        <f t="shared" si="217"/>
        <v>0</v>
      </c>
      <c r="AL424" s="31">
        <f t="shared" si="218"/>
        <v>0</v>
      </c>
      <c r="AM424" s="243" t="str">
        <f t="shared" si="219"/>
        <v/>
      </c>
      <c r="AN424" s="31">
        <f t="shared" si="220"/>
        <v>0</v>
      </c>
      <c r="AO424" s="31">
        <f t="shared" si="221"/>
        <v>0</v>
      </c>
      <c r="AR424" s="31" t="str">
        <f t="shared" si="232"/>
        <v/>
      </c>
      <c r="AS424" s="32" t="str">
        <f t="shared" si="222"/>
        <v/>
      </c>
      <c r="AT424" s="31" t="str">
        <f t="shared" si="223"/>
        <v/>
      </c>
      <c r="AU424" s="32">
        <f t="shared" si="224"/>
        <v>0</v>
      </c>
      <c r="AW424" s="31" t="str">
        <f t="shared" si="227"/>
        <v/>
      </c>
      <c r="AX424" s="32" t="str">
        <f t="shared" si="225"/>
        <v/>
      </c>
      <c r="AY424" s="192">
        <f t="shared" si="228"/>
        <v>0</v>
      </c>
    </row>
    <row r="425" spans="1:51" ht="20.100000000000001" customHeight="1" x14ac:dyDescent="0.4">
      <c r="A425" s="110" t="str">
        <f t="shared" si="200"/>
        <v/>
      </c>
      <c r="B425" s="149" t="s">
        <v>1361</v>
      </c>
      <c r="C425" s="113" t="s">
        <v>186</v>
      </c>
      <c r="D425" s="113" t="s">
        <v>952</v>
      </c>
      <c r="E425" s="111" t="s">
        <v>953</v>
      </c>
      <c r="F425" s="4"/>
      <c r="G425" s="47"/>
      <c r="H425" s="12"/>
      <c r="I425" s="5"/>
      <c r="J425" s="5"/>
      <c r="K425" s="182" t="str">
        <f t="shared" si="230"/>
        <v/>
      </c>
      <c r="L425" s="204"/>
      <c r="M425" s="219" t="str">
        <f t="shared" si="226"/>
        <v/>
      </c>
      <c r="N425" s="191" t="str">
        <f t="shared" si="231"/>
        <v/>
      </c>
      <c r="O425" s="191"/>
      <c r="P425" s="191"/>
      <c r="Q425" s="191"/>
      <c r="R425" s="191"/>
      <c r="S425" s="191"/>
      <c r="T425" s="191"/>
      <c r="U425" s="31" t="str">
        <f t="shared" si="201"/>
        <v/>
      </c>
      <c r="V425" s="31">
        <f t="shared" si="202"/>
        <v>0</v>
      </c>
      <c r="W425" s="31">
        <f t="shared" si="203"/>
        <v>0</v>
      </c>
      <c r="X425" s="31" t="str">
        <f t="shared" si="204"/>
        <v/>
      </c>
      <c r="Y425" s="31">
        <f t="shared" si="205"/>
        <v>0</v>
      </c>
      <c r="Z425" s="31">
        <f t="shared" si="206"/>
        <v>0</v>
      </c>
      <c r="AA425" s="31" t="str">
        <f t="shared" si="207"/>
        <v/>
      </c>
      <c r="AB425" s="31">
        <f t="shared" si="208"/>
        <v>0</v>
      </c>
      <c r="AC425" s="31">
        <f t="shared" si="209"/>
        <v>0</v>
      </c>
      <c r="AD425" s="31" t="str">
        <f t="shared" si="210"/>
        <v/>
      </c>
      <c r="AE425" s="31">
        <f t="shared" si="211"/>
        <v>0</v>
      </c>
      <c r="AF425" s="31">
        <f t="shared" si="212"/>
        <v>0</v>
      </c>
      <c r="AG425" s="31" t="str">
        <f t="shared" si="213"/>
        <v/>
      </c>
      <c r="AH425" s="31">
        <f t="shared" si="214"/>
        <v>0</v>
      </c>
      <c r="AI425" s="31">
        <f t="shared" si="215"/>
        <v>0</v>
      </c>
      <c r="AJ425" s="31" t="str">
        <f t="shared" si="216"/>
        <v/>
      </c>
      <c r="AK425" s="31">
        <f t="shared" si="217"/>
        <v>0</v>
      </c>
      <c r="AL425" s="31">
        <f t="shared" si="218"/>
        <v>0</v>
      </c>
      <c r="AM425" s="243" t="str">
        <f t="shared" si="219"/>
        <v/>
      </c>
      <c r="AN425" s="31">
        <f t="shared" si="220"/>
        <v>0</v>
      </c>
      <c r="AO425" s="31">
        <f t="shared" si="221"/>
        <v>0</v>
      </c>
      <c r="AR425" s="31" t="str">
        <f t="shared" si="232"/>
        <v/>
      </c>
      <c r="AS425" s="32" t="str">
        <f t="shared" si="222"/>
        <v/>
      </c>
      <c r="AT425" s="31" t="str">
        <f t="shared" si="223"/>
        <v/>
      </c>
      <c r="AU425" s="32">
        <f t="shared" si="224"/>
        <v>0</v>
      </c>
      <c r="AW425" s="31" t="str">
        <f t="shared" si="227"/>
        <v/>
      </c>
      <c r="AX425" s="32" t="str">
        <f t="shared" si="225"/>
        <v/>
      </c>
      <c r="AY425" s="192">
        <f t="shared" si="228"/>
        <v>0</v>
      </c>
    </row>
    <row r="426" spans="1:51" ht="20.100000000000001" customHeight="1" x14ac:dyDescent="0.4">
      <c r="A426" s="110" t="str">
        <f t="shared" si="200"/>
        <v/>
      </c>
      <c r="B426" s="153" t="s">
        <v>1362</v>
      </c>
      <c r="C426" s="113" t="s">
        <v>186</v>
      </c>
      <c r="D426" s="113" t="s">
        <v>954</v>
      </c>
      <c r="E426" s="111" t="s">
        <v>955</v>
      </c>
      <c r="F426" s="4"/>
      <c r="G426" s="47"/>
      <c r="H426" s="12"/>
      <c r="I426" s="5"/>
      <c r="J426" s="5"/>
      <c r="K426" s="182" t="str">
        <f t="shared" si="230"/>
        <v/>
      </c>
      <c r="L426" s="204"/>
      <c r="M426" s="219" t="str">
        <f t="shared" si="226"/>
        <v/>
      </c>
      <c r="N426" s="191" t="str">
        <f t="shared" si="231"/>
        <v/>
      </c>
      <c r="O426" s="191"/>
      <c r="P426" s="191"/>
      <c r="Q426" s="191"/>
      <c r="R426" s="191"/>
      <c r="S426" s="191"/>
      <c r="T426" s="191"/>
      <c r="U426" s="31" t="str">
        <f t="shared" si="201"/>
        <v/>
      </c>
      <c r="V426" s="31">
        <f t="shared" si="202"/>
        <v>0</v>
      </c>
      <c r="W426" s="31">
        <f t="shared" si="203"/>
        <v>0</v>
      </c>
      <c r="X426" s="31" t="str">
        <f t="shared" si="204"/>
        <v/>
      </c>
      <c r="Y426" s="31">
        <f t="shared" si="205"/>
        <v>0</v>
      </c>
      <c r="Z426" s="31">
        <f t="shared" si="206"/>
        <v>0</v>
      </c>
      <c r="AA426" s="31" t="str">
        <f t="shared" si="207"/>
        <v/>
      </c>
      <c r="AB426" s="31">
        <f t="shared" si="208"/>
        <v>0</v>
      </c>
      <c r="AC426" s="31">
        <f t="shared" si="209"/>
        <v>0</v>
      </c>
      <c r="AD426" s="31" t="str">
        <f t="shared" si="210"/>
        <v/>
      </c>
      <c r="AE426" s="31">
        <f t="shared" si="211"/>
        <v>0</v>
      </c>
      <c r="AF426" s="31">
        <f t="shared" si="212"/>
        <v>0</v>
      </c>
      <c r="AG426" s="31" t="str">
        <f t="shared" si="213"/>
        <v/>
      </c>
      <c r="AH426" s="31">
        <f t="shared" si="214"/>
        <v>0</v>
      </c>
      <c r="AI426" s="31">
        <f t="shared" si="215"/>
        <v>0</v>
      </c>
      <c r="AJ426" s="31" t="str">
        <f t="shared" si="216"/>
        <v/>
      </c>
      <c r="AK426" s="31">
        <f t="shared" si="217"/>
        <v>0</v>
      </c>
      <c r="AL426" s="31">
        <f t="shared" si="218"/>
        <v>0</v>
      </c>
      <c r="AM426" s="243" t="str">
        <f t="shared" si="219"/>
        <v/>
      </c>
      <c r="AN426" s="31">
        <f t="shared" si="220"/>
        <v>0</v>
      </c>
      <c r="AO426" s="31">
        <f t="shared" si="221"/>
        <v>0</v>
      </c>
      <c r="AR426" s="31" t="str">
        <f t="shared" si="232"/>
        <v/>
      </c>
      <c r="AS426" s="32" t="str">
        <f t="shared" si="222"/>
        <v/>
      </c>
      <c r="AT426" s="31" t="str">
        <f t="shared" si="223"/>
        <v/>
      </c>
      <c r="AU426" s="32">
        <f t="shared" si="224"/>
        <v>0</v>
      </c>
      <c r="AW426" s="31" t="str">
        <f t="shared" si="227"/>
        <v/>
      </c>
      <c r="AX426" s="32" t="str">
        <f t="shared" si="225"/>
        <v/>
      </c>
      <c r="AY426" s="192">
        <f t="shared" si="228"/>
        <v>0</v>
      </c>
    </row>
    <row r="427" spans="1:51" ht="20.100000000000001" customHeight="1" thickBot="1" x14ac:dyDescent="0.45">
      <c r="A427" s="117" t="str">
        <f t="shared" si="200"/>
        <v/>
      </c>
      <c r="B427" s="150" t="s">
        <v>1491</v>
      </c>
      <c r="C427" s="126" t="s">
        <v>186</v>
      </c>
      <c r="D427" s="119" t="s">
        <v>956</v>
      </c>
      <c r="E427" s="158" t="s">
        <v>957</v>
      </c>
      <c r="F427" s="6"/>
      <c r="G427" s="50"/>
      <c r="H427" s="35"/>
      <c r="I427" s="7"/>
      <c r="J427" s="7"/>
      <c r="K427" s="183" t="str">
        <f t="shared" si="230"/>
        <v/>
      </c>
      <c r="L427" s="206"/>
      <c r="M427" s="222" t="str">
        <f t="shared" si="226"/>
        <v/>
      </c>
      <c r="N427" s="191" t="str">
        <f t="shared" si="231"/>
        <v/>
      </c>
      <c r="O427" s="191"/>
      <c r="P427" s="191"/>
      <c r="Q427" s="191"/>
      <c r="R427" s="191"/>
      <c r="S427" s="191"/>
      <c r="T427" s="191"/>
      <c r="U427" s="31" t="str">
        <f t="shared" si="201"/>
        <v/>
      </c>
      <c r="V427" s="31">
        <f t="shared" si="202"/>
        <v>0</v>
      </c>
      <c r="W427" s="31">
        <f t="shared" si="203"/>
        <v>0</v>
      </c>
      <c r="X427" s="31" t="str">
        <f t="shared" si="204"/>
        <v/>
      </c>
      <c r="Y427" s="31">
        <f t="shared" si="205"/>
        <v>0</v>
      </c>
      <c r="Z427" s="31">
        <f t="shared" si="206"/>
        <v>0</v>
      </c>
      <c r="AA427" s="31" t="str">
        <f t="shared" si="207"/>
        <v/>
      </c>
      <c r="AB427" s="31">
        <f t="shared" si="208"/>
        <v>0</v>
      </c>
      <c r="AC427" s="31">
        <f t="shared" si="209"/>
        <v>0</v>
      </c>
      <c r="AD427" s="31" t="str">
        <f t="shared" si="210"/>
        <v/>
      </c>
      <c r="AE427" s="31">
        <f t="shared" si="211"/>
        <v>0</v>
      </c>
      <c r="AF427" s="31">
        <f t="shared" si="212"/>
        <v>0</v>
      </c>
      <c r="AG427" s="31" t="str">
        <f t="shared" si="213"/>
        <v/>
      </c>
      <c r="AH427" s="31">
        <f t="shared" si="214"/>
        <v>0</v>
      </c>
      <c r="AI427" s="31">
        <f t="shared" si="215"/>
        <v>0</v>
      </c>
      <c r="AJ427" s="31" t="str">
        <f t="shared" si="216"/>
        <v/>
      </c>
      <c r="AK427" s="31">
        <f t="shared" si="217"/>
        <v>0</v>
      </c>
      <c r="AL427" s="31">
        <f t="shared" si="218"/>
        <v>0</v>
      </c>
      <c r="AM427" s="243" t="str">
        <f t="shared" si="219"/>
        <v/>
      </c>
      <c r="AN427" s="31">
        <f t="shared" si="220"/>
        <v>0</v>
      </c>
      <c r="AO427" s="31">
        <f t="shared" si="221"/>
        <v>0</v>
      </c>
      <c r="AR427" s="31" t="str">
        <f t="shared" si="232"/>
        <v/>
      </c>
      <c r="AS427" s="32" t="str">
        <f t="shared" si="222"/>
        <v/>
      </c>
      <c r="AT427" s="31" t="str">
        <f t="shared" si="223"/>
        <v/>
      </c>
      <c r="AU427" s="32">
        <f t="shared" si="224"/>
        <v>0</v>
      </c>
      <c r="AW427" s="31" t="str">
        <f t="shared" si="227"/>
        <v/>
      </c>
      <c r="AX427" s="32" t="str">
        <f t="shared" si="225"/>
        <v/>
      </c>
      <c r="AY427" s="192">
        <f t="shared" si="228"/>
        <v>0</v>
      </c>
    </row>
    <row r="428" spans="1:51" ht="20.100000000000001" customHeight="1" x14ac:dyDescent="0.4">
      <c r="A428" s="120" t="str">
        <f t="shared" si="200"/>
        <v/>
      </c>
      <c r="B428" s="155" t="s">
        <v>1504</v>
      </c>
      <c r="C428" s="122" t="s">
        <v>186</v>
      </c>
      <c r="D428" s="123" t="s">
        <v>1505</v>
      </c>
      <c r="E428" s="159" t="s">
        <v>1506</v>
      </c>
      <c r="F428" s="8"/>
      <c r="G428" s="65"/>
      <c r="H428" s="61"/>
      <c r="I428" s="62"/>
      <c r="J428" s="62"/>
      <c r="K428" s="184"/>
      <c r="L428" s="207"/>
      <c r="M428" s="223" t="str">
        <f t="shared" si="226"/>
        <v/>
      </c>
      <c r="N428" s="191" t="str">
        <f t="shared" si="231"/>
        <v/>
      </c>
      <c r="O428" s="191"/>
      <c r="P428" s="191"/>
      <c r="Q428" s="191"/>
      <c r="R428" s="191"/>
      <c r="S428" s="191"/>
      <c r="T428" s="191"/>
      <c r="U428" s="31" t="str">
        <f t="shared" si="201"/>
        <v/>
      </c>
      <c r="V428" s="31">
        <f t="shared" si="202"/>
        <v>0</v>
      </c>
      <c r="W428" s="31">
        <f t="shared" si="203"/>
        <v>0</v>
      </c>
      <c r="X428" s="31" t="str">
        <f t="shared" si="204"/>
        <v/>
      </c>
      <c r="Y428" s="31">
        <f t="shared" si="205"/>
        <v>0</v>
      </c>
      <c r="Z428" s="31">
        <f t="shared" si="206"/>
        <v>0</v>
      </c>
      <c r="AA428" s="31" t="str">
        <f t="shared" si="207"/>
        <v/>
      </c>
      <c r="AB428" s="31">
        <f t="shared" si="208"/>
        <v>0</v>
      </c>
      <c r="AC428" s="31">
        <f t="shared" si="209"/>
        <v>0</v>
      </c>
      <c r="AD428" s="31" t="str">
        <f t="shared" si="210"/>
        <v/>
      </c>
      <c r="AE428" s="31">
        <f t="shared" si="211"/>
        <v>0</v>
      </c>
      <c r="AF428" s="31">
        <f t="shared" si="212"/>
        <v>0</v>
      </c>
      <c r="AG428" s="31" t="str">
        <f t="shared" si="213"/>
        <v/>
      </c>
      <c r="AH428" s="31">
        <f t="shared" si="214"/>
        <v>0</v>
      </c>
      <c r="AI428" s="31">
        <f t="shared" si="215"/>
        <v>0</v>
      </c>
      <c r="AJ428" s="31" t="str">
        <f t="shared" si="216"/>
        <v/>
      </c>
      <c r="AK428" s="31">
        <f t="shared" si="217"/>
        <v>0</v>
      </c>
      <c r="AL428" s="31">
        <f t="shared" si="218"/>
        <v>0</v>
      </c>
      <c r="AM428" s="243" t="str">
        <f t="shared" si="219"/>
        <v/>
      </c>
      <c r="AN428" s="31">
        <f t="shared" si="220"/>
        <v>0</v>
      </c>
      <c r="AO428" s="31">
        <f t="shared" si="221"/>
        <v>0</v>
      </c>
      <c r="AR428" s="31" t="str">
        <f t="shared" ref="AR428" si="233">LEFT(F428,6)</f>
        <v/>
      </c>
      <c r="AS428" s="32" t="str">
        <f t="shared" si="222"/>
        <v/>
      </c>
      <c r="AT428" s="31" t="str">
        <f t="shared" si="223"/>
        <v/>
      </c>
      <c r="AU428" s="32">
        <f t="shared" si="224"/>
        <v>0</v>
      </c>
      <c r="AW428" s="31" t="str">
        <f t="shared" si="227"/>
        <v/>
      </c>
      <c r="AX428" s="32" t="str">
        <f t="shared" si="225"/>
        <v/>
      </c>
      <c r="AY428" s="192">
        <f t="shared" si="228"/>
        <v>0</v>
      </c>
    </row>
    <row r="429" spans="1:51" ht="20.100000000000001" customHeight="1" x14ac:dyDescent="0.4">
      <c r="A429" s="124" t="str">
        <f t="shared" si="200"/>
        <v/>
      </c>
      <c r="B429" s="160" t="s">
        <v>1363</v>
      </c>
      <c r="C429" s="142" t="s">
        <v>187</v>
      </c>
      <c r="D429" s="108" t="s">
        <v>958</v>
      </c>
      <c r="E429" s="106" t="s">
        <v>959</v>
      </c>
      <c r="F429" s="4"/>
      <c r="G429" s="49"/>
      <c r="H429" s="36"/>
      <c r="I429" s="9"/>
      <c r="J429" s="9"/>
      <c r="K429" s="185" t="str">
        <f t="shared" si="230"/>
        <v/>
      </c>
      <c r="L429" s="205"/>
      <c r="M429" s="221" t="str">
        <f t="shared" si="226"/>
        <v/>
      </c>
      <c r="N429" s="191" t="str">
        <f t="shared" si="231"/>
        <v/>
      </c>
      <c r="O429" s="191"/>
      <c r="P429" s="191"/>
      <c r="Q429" s="191"/>
      <c r="R429" s="191"/>
      <c r="S429" s="191"/>
      <c r="T429" s="191"/>
      <c r="U429" s="31" t="str">
        <f t="shared" si="201"/>
        <v/>
      </c>
      <c r="V429" s="31">
        <f t="shared" si="202"/>
        <v>0</v>
      </c>
      <c r="W429" s="31">
        <f t="shared" si="203"/>
        <v>0</v>
      </c>
      <c r="X429" s="31" t="str">
        <f t="shared" si="204"/>
        <v/>
      </c>
      <c r="Y429" s="31">
        <f t="shared" si="205"/>
        <v>0</v>
      </c>
      <c r="Z429" s="31">
        <f t="shared" si="206"/>
        <v>0</v>
      </c>
      <c r="AA429" s="31" t="str">
        <f t="shared" si="207"/>
        <v/>
      </c>
      <c r="AB429" s="31">
        <f t="shared" si="208"/>
        <v>0</v>
      </c>
      <c r="AC429" s="31">
        <f t="shared" si="209"/>
        <v>0</v>
      </c>
      <c r="AD429" s="31" t="str">
        <f t="shared" si="210"/>
        <v/>
      </c>
      <c r="AE429" s="31">
        <f t="shared" si="211"/>
        <v>0</v>
      </c>
      <c r="AF429" s="31">
        <f t="shared" si="212"/>
        <v>0</v>
      </c>
      <c r="AG429" s="31" t="str">
        <f t="shared" si="213"/>
        <v/>
      </c>
      <c r="AH429" s="31">
        <f t="shared" si="214"/>
        <v>0</v>
      </c>
      <c r="AI429" s="31">
        <f t="shared" si="215"/>
        <v>0</v>
      </c>
      <c r="AJ429" s="31" t="str">
        <f t="shared" si="216"/>
        <v/>
      </c>
      <c r="AK429" s="31">
        <f t="shared" si="217"/>
        <v>0</v>
      </c>
      <c r="AL429" s="31">
        <f t="shared" si="218"/>
        <v>0</v>
      </c>
      <c r="AM429" s="243" t="str">
        <f t="shared" si="219"/>
        <v/>
      </c>
      <c r="AN429" s="31">
        <f t="shared" si="220"/>
        <v>0</v>
      </c>
      <c r="AO429" s="31">
        <f t="shared" si="221"/>
        <v>0</v>
      </c>
      <c r="AR429" s="31" t="str">
        <f t="shared" si="232"/>
        <v/>
      </c>
      <c r="AS429" s="32" t="str">
        <f t="shared" si="222"/>
        <v/>
      </c>
      <c r="AT429" s="31" t="str">
        <f t="shared" si="223"/>
        <v/>
      </c>
      <c r="AU429" s="32">
        <f t="shared" si="224"/>
        <v>0</v>
      </c>
      <c r="AW429" s="31" t="str">
        <f t="shared" si="227"/>
        <v/>
      </c>
      <c r="AX429" s="32" t="str">
        <f t="shared" si="225"/>
        <v/>
      </c>
      <c r="AY429" s="192">
        <f t="shared" si="228"/>
        <v>0</v>
      </c>
    </row>
    <row r="430" spans="1:51" ht="20.100000000000001" customHeight="1" x14ac:dyDescent="0.4">
      <c r="A430" s="124" t="str">
        <f t="shared" si="200"/>
        <v/>
      </c>
      <c r="B430" s="149" t="s">
        <v>1518</v>
      </c>
      <c r="C430" s="108" t="s">
        <v>186</v>
      </c>
      <c r="D430" s="108" t="s">
        <v>1516</v>
      </c>
      <c r="E430" s="106" t="s">
        <v>1517</v>
      </c>
      <c r="F430" s="4"/>
      <c r="G430" s="49"/>
      <c r="H430" s="36"/>
      <c r="I430" s="9"/>
      <c r="J430" s="9"/>
      <c r="K430" s="185" t="str">
        <f t="shared" si="230"/>
        <v/>
      </c>
      <c r="L430" s="205"/>
      <c r="M430" s="221" t="str">
        <f t="shared" si="226"/>
        <v/>
      </c>
      <c r="N430" s="191" t="str">
        <f t="shared" si="231"/>
        <v/>
      </c>
      <c r="O430" s="191"/>
      <c r="P430" s="191"/>
      <c r="Q430" s="191"/>
      <c r="R430" s="191"/>
      <c r="S430" s="191"/>
      <c r="T430" s="191"/>
      <c r="U430" s="31" t="str">
        <f t="shared" si="201"/>
        <v/>
      </c>
      <c r="V430" s="31">
        <f t="shared" si="202"/>
        <v>0</v>
      </c>
      <c r="W430" s="31">
        <f t="shared" si="203"/>
        <v>0</v>
      </c>
      <c r="X430" s="31" t="str">
        <f t="shared" si="204"/>
        <v/>
      </c>
      <c r="Y430" s="31">
        <f t="shared" si="205"/>
        <v>0</v>
      </c>
      <c r="Z430" s="31">
        <f t="shared" si="206"/>
        <v>0</v>
      </c>
      <c r="AA430" s="31" t="str">
        <f t="shared" si="207"/>
        <v/>
      </c>
      <c r="AB430" s="31">
        <f t="shared" si="208"/>
        <v>0</v>
      </c>
      <c r="AC430" s="31">
        <f t="shared" si="209"/>
        <v>0</v>
      </c>
      <c r="AD430" s="31" t="str">
        <f t="shared" si="210"/>
        <v/>
      </c>
      <c r="AE430" s="31">
        <f t="shared" si="211"/>
        <v>0</v>
      </c>
      <c r="AF430" s="31">
        <f t="shared" si="212"/>
        <v>0</v>
      </c>
      <c r="AG430" s="31" t="str">
        <f t="shared" si="213"/>
        <v/>
      </c>
      <c r="AH430" s="31">
        <f t="shared" si="214"/>
        <v>0</v>
      </c>
      <c r="AI430" s="31">
        <f t="shared" si="215"/>
        <v>0</v>
      </c>
      <c r="AJ430" s="31" t="str">
        <f t="shared" si="216"/>
        <v/>
      </c>
      <c r="AK430" s="31">
        <f t="shared" si="217"/>
        <v>0</v>
      </c>
      <c r="AL430" s="31">
        <f t="shared" si="218"/>
        <v>0</v>
      </c>
      <c r="AM430" s="243" t="str">
        <f t="shared" si="219"/>
        <v/>
      </c>
      <c r="AN430" s="31">
        <f t="shared" si="220"/>
        <v>0</v>
      </c>
      <c r="AO430" s="31">
        <f t="shared" si="221"/>
        <v>0</v>
      </c>
      <c r="AR430" s="31" t="str">
        <f t="shared" ref="AR430" si="234">LEFT(F430,6)</f>
        <v/>
      </c>
      <c r="AS430" s="32" t="str">
        <f t="shared" si="222"/>
        <v/>
      </c>
      <c r="AT430" s="31" t="str">
        <f t="shared" si="223"/>
        <v/>
      </c>
      <c r="AU430" s="32">
        <f t="shared" si="224"/>
        <v>0</v>
      </c>
      <c r="AW430" s="31" t="str">
        <f t="shared" si="227"/>
        <v/>
      </c>
      <c r="AX430" s="32" t="str">
        <f t="shared" si="225"/>
        <v/>
      </c>
      <c r="AY430" s="192">
        <f t="shared" si="228"/>
        <v>0</v>
      </c>
    </row>
    <row r="431" spans="1:51" ht="20.100000000000001" customHeight="1" x14ac:dyDescent="0.4">
      <c r="A431" s="110" t="str">
        <f t="shared" si="200"/>
        <v/>
      </c>
      <c r="B431" s="149" t="s">
        <v>1364</v>
      </c>
      <c r="C431" s="113" t="s">
        <v>186</v>
      </c>
      <c r="D431" s="113" t="s">
        <v>960</v>
      </c>
      <c r="E431" s="111" t="s">
        <v>961</v>
      </c>
      <c r="F431" s="4"/>
      <c r="G431" s="47"/>
      <c r="H431" s="12"/>
      <c r="I431" s="5"/>
      <c r="J431" s="5"/>
      <c r="K431" s="182" t="str">
        <f t="shared" si="230"/>
        <v/>
      </c>
      <c r="L431" s="204"/>
      <c r="M431" s="219" t="str">
        <f t="shared" si="226"/>
        <v/>
      </c>
      <c r="N431" s="191" t="str">
        <f t="shared" si="231"/>
        <v/>
      </c>
      <c r="O431" s="191"/>
      <c r="P431" s="191"/>
      <c r="Q431" s="191"/>
      <c r="R431" s="191"/>
      <c r="S431" s="191"/>
      <c r="T431" s="191"/>
      <c r="U431" s="31" t="str">
        <f t="shared" si="201"/>
        <v/>
      </c>
      <c r="V431" s="31">
        <f t="shared" si="202"/>
        <v>0</v>
      </c>
      <c r="W431" s="31">
        <f t="shared" si="203"/>
        <v>0</v>
      </c>
      <c r="X431" s="31" t="str">
        <f t="shared" si="204"/>
        <v/>
      </c>
      <c r="Y431" s="31">
        <f t="shared" si="205"/>
        <v>0</v>
      </c>
      <c r="Z431" s="31">
        <f t="shared" si="206"/>
        <v>0</v>
      </c>
      <c r="AA431" s="31" t="str">
        <f t="shared" si="207"/>
        <v/>
      </c>
      <c r="AB431" s="31">
        <f t="shared" si="208"/>
        <v>0</v>
      </c>
      <c r="AC431" s="31">
        <f t="shared" si="209"/>
        <v>0</v>
      </c>
      <c r="AD431" s="31" t="str">
        <f t="shared" si="210"/>
        <v/>
      </c>
      <c r="AE431" s="31">
        <f t="shared" si="211"/>
        <v>0</v>
      </c>
      <c r="AF431" s="31">
        <f t="shared" si="212"/>
        <v>0</v>
      </c>
      <c r="AG431" s="31" t="str">
        <f t="shared" si="213"/>
        <v/>
      </c>
      <c r="AH431" s="31">
        <f t="shared" si="214"/>
        <v>0</v>
      </c>
      <c r="AI431" s="31">
        <f t="shared" si="215"/>
        <v>0</v>
      </c>
      <c r="AJ431" s="31" t="str">
        <f t="shared" si="216"/>
        <v/>
      </c>
      <c r="AK431" s="31">
        <f t="shared" si="217"/>
        <v>0</v>
      </c>
      <c r="AL431" s="31">
        <f t="shared" si="218"/>
        <v>0</v>
      </c>
      <c r="AM431" s="243" t="str">
        <f t="shared" si="219"/>
        <v/>
      </c>
      <c r="AN431" s="31">
        <f t="shared" si="220"/>
        <v>0</v>
      </c>
      <c r="AO431" s="31">
        <f t="shared" si="221"/>
        <v>0</v>
      </c>
      <c r="AR431" s="31" t="str">
        <f t="shared" si="232"/>
        <v/>
      </c>
      <c r="AS431" s="32" t="str">
        <f t="shared" si="222"/>
        <v/>
      </c>
      <c r="AT431" s="31" t="str">
        <f t="shared" si="223"/>
        <v/>
      </c>
      <c r="AU431" s="32">
        <f t="shared" si="224"/>
        <v>0</v>
      </c>
      <c r="AW431" s="31" t="str">
        <f t="shared" si="227"/>
        <v/>
      </c>
      <c r="AX431" s="32" t="str">
        <f t="shared" si="225"/>
        <v/>
      </c>
      <c r="AY431" s="192">
        <f t="shared" si="228"/>
        <v>0</v>
      </c>
    </row>
    <row r="432" spans="1:51" ht="20.100000000000001" customHeight="1" x14ac:dyDescent="0.4">
      <c r="A432" s="110" t="str">
        <f t="shared" si="200"/>
        <v/>
      </c>
      <c r="B432" s="152" t="s">
        <v>1365</v>
      </c>
      <c r="C432" s="115" t="s">
        <v>1509</v>
      </c>
      <c r="D432" s="113" t="s">
        <v>962</v>
      </c>
      <c r="E432" s="111" t="s">
        <v>963</v>
      </c>
      <c r="F432" s="4"/>
      <c r="G432" s="47"/>
      <c r="H432" s="12"/>
      <c r="I432" s="5"/>
      <c r="J432" s="5"/>
      <c r="K432" s="182" t="str">
        <f t="shared" si="230"/>
        <v/>
      </c>
      <c r="L432" s="204"/>
      <c r="M432" s="219" t="str">
        <f t="shared" si="226"/>
        <v/>
      </c>
      <c r="N432" s="191" t="str">
        <f t="shared" si="231"/>
        <v/>
      </c>
      <c r="O432" s="191"/>
      <c r="P432" s="191"/>
      <c r="Q432" s="191"/>
      <c r="R432" s="191"/>
      <c r="S432" s="191"/>
      <c r="T432" s="191"/>
      <c r="U432" s="31" t="str">
        <f t="shared" si="201"/>
        <v/>
      </c>
      <c r="V432" s="31">
        <f t="shared" si="202"/>
        <v>0</v>
      </c>
      <c r="W432" s="31">
        <f t="shared" si="203"/>
        <v>0</v>
      </c>
      <c r="X432" s="31" t="str">
        <f t="shared" si="204"/>
        <v/>
      </c>
      <c r="Y432" s="31">
        <f t="shared" si="205"/>
        <v>0</v>
      </c>
      <c r="Z432" s="31">
        <f t="shared" si="206"/>
        <v>0</v>
      </c>
      <c r="AA432" s="31" t="str">
        <f t="shared" si="207"/>
        <v/>
      </c>
      <c r="AB432" s="31">
        <f t="shared" si="208"/>
        <v>0</v>
      </c>
      <c r="AC432" s="31">
        <f t="shared" si="209"/>
        <v>0</v>
      </c>
      <c r="AD432" s="31" t="str">
        <f t="shared" si="210"/>
        <v/>
      </c>
      <c r="AE432" s="31">
        <f t="shared" si="211"/>
        <v>0</v>
      </c>
      <c r="AF432" s="31">
        <f t="shared" si="212"/>
        <v>0</v>
      </c>
      <c r="AG432" s="31" t="str">
        <f t="shared" si="213"/>
        <v/>
      </c>
      <c r="AH432" s="31">
        <f t="shared" si="214"/>
        <v>0</v>
      </c>
      <c r="AI432" s="31">
        <f t="shared" si="215"/>
        <v>0</v>
      </c>
      <c r="AJ432" s="31" t="str">
        <f t="shared" si="216"/>
        <v/>
      </c>
      <c r="AK432" s="31">
        <f t="shared" si="217"/>
        <v>0</v>
      </c>
      <c r="AL432" s="31">
        <f t="shared" si="218"/>
        <v>0</v>
      </c>
      <c r="AM432" s="243" t="str">
        <f t="shared" si="219"/>
        <v/>
      </c>
      <c r="AN432" s="31">
        <f t="shared" si="220"/>
        <v>0</v>
      </c>
      <c r="AO432" s="31">
        <f t="shared" si="221"/>
        <v>0</v>
      </c>
      <c r="AR432" s="31" t="str">
        <f t="shared" si="232"/>
        <v/>
      </c>
      <c r="AS432" s="32" t="str">
        <f t="shared" si="222"/>
        <v/>
      </c>
      <c r="AT432" s="31" t="str">
        <f t="shared" si="223"/>
        <v/>
      </c>
      <c r="AU432" s="32">
        <f t="shared" si="224"/>
        <v>0</v>
      </c>
      <c r="AW432" s="31" t="str">
        <f t="shared" si="227"/>
        <v/>
      </c>
      <c r="AX432" s="32" t="str">
        <f t="shared" si="225"/>
        <v/>
      </c>
      <c r="AY432" s="192">
        <f t="shared" si="228"/>
        <v>0</v>
      </c>
    </row>
    <row r="433" spans="1:51" ht="20.100000000000001" customHeight="1" x14ac:dyDescent="0.4">
      <c r="A433" s="110" t="str">
        <f t="shared" si="200"/>
        <v/>
      </c>
      <c r="B433" s="149" t="s">
        <v>1366</v>
      </c>
      <c r="C433" s="112" t="s">
        <v>186</v>
      </c>
      <c r="D433" s="113" t="s">
        <v>1495</v>
      </c>
      <c r="E433" s="111" t="s">
        <v>1496</v>
      </c>
      <c r="F433" s="4"/>
      <c r="G433" s="47"/>
      <c r="H433" s="12"/>
      <c r="I433" s="5"/>
      <c r="J433" s="5"/>
      <c r="K433" s="182" t="str">
        <f t="shared" si="230"/>
        <v/>
      </c>
      <c r="L433" s="204"/>
      <c r="M433" s="219" t="str">
        <f t="shared" si="226"/>
        <v/>
      </c>
      <c r="N433" s="191" t="str">
        <f t="shared" si="231"/>
        <v/>
      </c>
      <c r="O433" s="191"/>
      <c r="P433" s="191"/>
      <c r="Q433" s="191"/>
      <c r="R433" s="191"/>
      <c r="S433" s="191"/>
      <c r="T433" s="191"/>
      <c r="U433" s="31" t="str">
        <f t="shared" si="201"/>
        <v/>
      </c>
      <c r="V433" s="31">
        <f t="shared" si="202"/>
        <v>0</v>
      </c>
      <c r="W433" s="31">
        <f t="shared" si="203"/>
        <v>0</v>
      </c>
      <c r="X433" s="31" t="str">
        <f t="shared" si="204"/>
        <v/>
      </c>
      <c r="Y433" s="31">
        <f t="shared" si="205"/>
        <v>0</v>
      </c>
      <c r="Z433" s="31">
        <f t="shared" si="206"/>
        <v>0</v>
      </c>
      <c r="AA433" s="31" t="str">
        <f t="shared" si="207"/>
        <v/>
      </c>
      <c r="AB433" s="31">
        <f t="shared" si="208"/>
        <v>0</v>
      </c>
      <c r="AC433" s="31">
        <f t="shared" si="209"/>
        <v>0</v>
      </c>
      <c r="AD433" s="31" t="str">
        <f t="shared" si="210"/>
        <v/>
      </c>
      <c r="AE433" s="31">
        <f t="shared" si="211"/>
        <v>0</v>
      </c>
      <c r="AF433" s="31">
        <f t="shared" si="212"/>
        <v>0</v>
      </c>
      <c r="AG433" s="31" t="str">
        <f t="shared" si="213"/>
        <v/>
      </c>
      <c r="AH433" s="31">
        <f t="shared" si="214"/>
        <v>0</v>
      </c>
      <c r="AI433" s="31">
        <f t="shared" si="215"/>
        <v>0</v>
      </c>
      <c r="AJ433" s="31" t="str">
        <f t="shared" si="216"/>
        <v/>
      </c>
      <c r="AK433" s="31">
        <f t="shared" si="217"/>
        <v>0</v>
      </c>
      <c r="AL433" s="31">
        <f t="shared" si="218"/>
        <v>0</v>
      </c>
      <c r="AM433" s="243" t="str">
        <f t="shared" si="219"/>
        <v/>
      </c>
      <c r="AN433" s="31">
        <f t="shared" si="220"/>
        <v>0</v>
      </c>
      <c r="AO433" s="31">
        <f t="shared" si="221"/>
        <v>0</v>
      </c>
      <c r="AR433" s="31" t="str">
        <f t="shared" si="232"/>
        <v/>
      </c>
      <c r="AS433" s="32" t="str">
        <f t="shared" si="222"/>
        <v/>
      </c>
      <c r="AT433" s="31" t="str">
        <f t="shared" si="223"/>
        <v/>
      </c>
      <c r="AU433" s="32">
        <f t="shared" si="224"/>
        <v>0</v>
      </c>
      <c r="AW433" s="31" t="str">
        <f t="shared" si="227"/>
        <v/>
      </c>
      <c r="AX433" s="32" t="str">
        <f t="shared" si="225"/>
        <v/>
      </c>
      <c r="AY433" s="192">
        <f t="shared" si="228"/>
        <v>0</v>
      </c>
    </row>
    <row r="434" spans="1:51" ht="20.100000000000001" customHeight="1" x14ac:dyDescent="0.4">
      <c r="A434" s="110" t="str">
        <f t="shared" si="200"/>
        <v/>
      </c>
      <c r="B434" s="149" t="s">
        <v>1367</v>
      </c>
      <c r="C434" s="112" t="s">
        <v>186</v>
      </c>
      <c r="D434" s="113" t="s">
        <v>964</v>
      </c>
      <c r="E434" s="111" t="s">
        <v>965</v>
      </c>
      <c r="F434" s="4"/>
      <c r="G434" s="47"/>
      <c r="H434" s="12"/>
      <c r="I434" s="5"/>
      <c r="J434" s="5"/>
      <c r="K434" s="182" t="str">
        <f t="shared" si="230"/>
        <v/>
      </c>
      <c r="L434" s="204"/>
      <c r="M434" s="219" t="str">
        <f t="shared" si="226"/>
        <v/>
      </c>
      <c r="N434" s="191" t="str">
        <f t="shared" si="231"/>
        <v/>
      </c>
      <c r="O434" s="191"/>
      <c r="P434" s="191"/>
      <c r="Q434" s="191"/>
      <c r="R434" s="191"/>
      <c r="S434" s="191"/>
      <c r="T434" s="191"/>
      <c r="U434" s="31" t="str">
        <f t="shared" si="201"/>
        <v/>
      </c>
      <c r="V434" s="31">
        <f t="shared" si="202"/>
        <v>0</v>
      </c>
      <c r="W434" s="31">
        <f t="shared" si="203"/>
        <v>0</v>
      </c>
      <c r="X434" s="31" t="str">
        <f t="shared" si="204"/>
        <v/>
      </c>
      <c r="Y434" s="31">
        <f t="shared" si="205"/>
        <v>0</v>
      </c>
      <c r="Z434" s="31">
        <f t="shared" si="206"/>
        <v>0</v>
      </c>
      <c r="AA434" s="31" t="str">
        <f t="shared" si="207"/>
        <v/>
      </c>
      <c r="AB434" s="31">
        <f t="shared" si="208"/>
        <v>0</v>
      </c>
      <c r="AC434" s="31">
        <f t="shared" si="209"/>
        <v>0</v>
      </c>
      <c r="AD434" s="31" t="str">
        <f t="shared" si="210"/>
        <v/>
      </c>
      <c r="AE434" s="31">
        <f t="shared" si="211"/>
        <v>0</v>
      </c>
      <c r="AF434" s="31">
        <f t="shared" si="212"/>
        <v>0</v>
      </c>
      <c r="AG434" s="31" t="str">
        <f t="shared" si="213"/>
        <v/>
      </c>
      <c r="AH434" s="31">
        <f t="shared" si="214"/>
        <v>0</v>
      </c>
      <c r="AI434" s="31">
        <f t="shared" si="215"/>
        <v>0</v>
      </c>
      <c r="AJ434" s="31" t="str">
        <f t="shared" si="216"/>
        <v/>
      </c>
      <c r="AK434" s="31">
        <f t="shared" si="217"/>
        <v>0</v>
      </c>
      <c r="AL434" s="31">
        <f t="shared" si="218"/>
        <v>0</v>
      </c>
      <c r="AM434" s="243" t="str">
        <f t="shared" si="219"/>
        <v/>
      </c>
      <c r="AN434" s="31">
        <f t="shared" si="220"/>
        <v>0</v>
      </c>
      <c r="AO434" s="31">
        <f t="shared" si="221"/>
        <v>0</v>
      </c>
      <c r="AR434" s="31" t="str">
        <f t="shared" si="232"/>
        <v/>
      </c>
      <c r="AS434" s="32" t="str">
        <f t="shared" si="222"/>
        <v/>
      </c>
      <c r="AT434" s="31" t="str">
        <f t="shared" si="223"/>
        <v/>
      </c>
      <c r="AU434" s="32">
        <f t="shared" si="224"/>
        <v>0</v>
      </c>
      <c r="AW434" s="31" t="str">
        <f t="shared" si="227"/>
        <v/>
      </c>
      <c r="AX434" s="32" t="str">
        <f t="shared" si="225"/>
        <v/>
      </c>
      <c r="AY434" s="192">
        <f t="shared" si="228"/>
        <v>0</v>
      </c>
    </row>
    <row r="435" spans="1:51" ht="20.100000000000001" customHeight="1" x14ac:dyDescent="0.4">
      <c r="A435" s="110" t="str">
        <f t="shared" si="200"/>
        <v/>
      </c>
      <c r="B435" s="152" t="s">
        <v>1368</v>
      </c>
      <c r="C435" s="115" t="s">
        <v>187</v>
      </c>
      <c r="D435" s="113" t="s">
        <v>966</v>
      </c>
      <c r="E435" s="111" t="s">
        <v>967</v>
      </c>
      <c r="F435" s="4"/>
      <c r="G435" s="47"/>
      <c r="H435" s="12"/>
      <c r="I435" s="5"/>
      <c r="J435" s="5"/>
      <c r="K435" s="182" t="str">
        <f t="shared" si="230"/>
        <v/>
      </c>
      <c r="L435" s="204"/>
      <c r="M435" s="219" t="str">
        <f t="shared" si="226"/>
        <v/>
      </c>
      <c r="N435" s="191" t="str">
        <f t="shared" si="231"/>
        <v/>
      </c>
      <c r="O435" s="191"/>
      <c r="P435" s="191"/>
      <c r="Q435" s="191"/>
      <c r="R435" s="191"/>
      <c r="S435" s="191"/>
      <c r="T435" s="191"/>
      <c r="U435" s="31" t="str">
        <f t="shared" si="201"/>
        <v/>
      </c>
      <c r="V435" s="31">
        <f t="shared" si="202"/>
        <v>0</v>
      </c>
      <c r="W435" s="31">
        <f t="shared" si="203"/>
        <v>0</v>
      </c>
      <c r="X435" s="31" t="str">
        <f t="shared" si="204"/>
        <v/>
      </c>
      <c r="Y435" s="31">
        <f t="shared" si="205"/>
        <v>0</v>
      </c>
      <c r="Z435" s="31">
        <f t="shared" si="206"/>
        <v>0</v>
      </c>
      <c r="AA435" s="31" t="str">
        <f t="shared" si="207"/>
        <v/>
      </c>
      <c r="AB435" s="31">
        <f t="shared" si="208"/>
        <v>0</v>
      </c>
      <c r="AC435" s="31">
        <f t="shared" si="209"/>
        <v>0</v>
      </c>
      <c r="AD435" s="31" t="str">
        <f t="shared" si="210"/>
        <v/>
      </c>
      <c r="AE435" s="31">
        <f t="shared" si="211"/>
        <v>0</v>
      </c>
      <c r="AF435" s="31">
        <f t="shared" si="212"/>
        <v>0</v>
      </c>
      <c r="AG435" s="31" t="str">
        <f t="shared" si="213"/>
        <v/>
      </c>
      <c r="AH435" s="31">
        <f t="shared" si="214"/>
        <v>0</v>
      </c>
      <c r="AI435" s="31">
        <f t="shared" si="215"/>
        <v>0</v>
      </c>
      <c r="AJ435" s="31" t="str">
        <f t="shared" si="216"/>
        <v/>
      </c>
      <c r="AK435" s="31">
        <f t="shared" si="217"/>
        <v>0</v>
      </c>
      <c r="AL435" s="31">
        <f t="shared" si="218"/>
        <v>0</v>
      </c>
      <c r="AM435" s="243" t="str">
        <f t="shared" si="219"/>
        <v/>
      </c>
      <c r="AN435" s="31">
        <f t="shared" si="220"/>
        <v>0</v>
      </c>
      <c r="AO435" s="31">
        <f t="shared" si="221"/>
        <v>0</v>
      </c>
      <c r="AR435" s="31" t="str">
        <f t="shared" si="232"/>
        <v/>
      </c>
      <c r="AS435" s="32" t="str">
        <f t="shared" si="222"/>
        <v/>
      </c>
      <c r="AT435" s="31" t="str">
        <f t="shared" si="223"/>
        <v/>
      </c>
      <c r="AU435" s="32">
        <f t="shared" si="224"/>
        <v>0</v>
      </c>
      <c r="AW435" s="31" t="str">
        <f t="shared" si="227"/>
        <v/>
      </c>
      <c r="AX435" s="32" t="str">
        <f t="shared" si="225"/>
        <v/>
      </c>
      <c r="AY435" s="192">
        <f t="shared" si="228"/>
        <v>0</v>
      </c>
    </row>
    <row r="436" spans="1:51" ht="20.100000000000001" customHeight="1" x14ac:dyDescent="0.4">
      <c r="A436" s="110" t="str">
        <f t="shared" si="200"/>
        <v/>
      </c>
      <c r="B436" s="152" t="s">
        <v>1369</v>
      </c>
      <c r="C436" s="115" t="s">
        <v>187</v>
      </c>
      <c r="D436" s="113" t="s">
        <v>968</v>
      </c>
      <c r="E436" s="111" t="s">
        <v>969</v>
      </c>
      <c r="F436" s="4"/>
      <c r="G436" s="47"/>
      <c r="H436" s="12"/>
      <c r="I436" s="5"/>
      <c r="J436" s="5"/>
      <c r="K436" s="182" t="str">
        <f t="shared" si="230"/>
        <v/>
      </c>
      <c r="L436" s="204"/>
      <c r="M436" s="219" t="str">
        <f t="shared" si="226"/>
        <v/>
      </c>
      <c r="N436" s="191" t="str">
        <f t="shared" si="231"/>
        <v/>
      </c>
      <c r="O436" s="191"/>
      <c r="P436" s="191"/>
      <c r="Q436" s="191"/>
      <c r="R436" s="191"/>
      <c r="S436" s="191"/>
      <c r="T436" s="191"/>
      <c r="U436" s="31" t="str">
        <f t="shared" si="201"/>
        <v/>
      </c>
      <c r="V436" s="31">
        <f t="shared" si="202"/>
        <v>0</v>
      </c>
      <c r="W436" s="31">
        <f t="shared" si="203"/>
        <v>0</v>
      </c>
      <c r="X436" s="31" t="str">
        <f t="shared" si="204"/>
        <v/>
      </c>
      <c r="Y436" s="31">
        <f t="shared" si="205"/>
        <v>0</v>
      </c>
      <c r="Z436" s="31">
        <f t="shared" si="206"/>
        <v>0</v>
      </c>
      <c r="AA436" s="31" t="str">
        <f t="shared" si="207"/>
        <v/>
      </c>
      <c r="AB436" s="31">
        <f t="shared" si="208"/>
        <v>0</v>
      </c>
      <c r="AC436" s="31">
        <f t="shared" si="209"/>
        <v>0</v>
      </c>
      <c r="AD436" s="31" t="str">
        <f t="shared" si="210"/>
        <v/>
      </c>
      <c r="AE436" s="31">
        <f t="shared" si="211"/>
        <v>0</v>
      </c>
      <c r="AF436" s="31">
        <f t="shared" si="212"/>
        <v>0</v>
      </c>
      <c r="AG436" s="31" t="str">
        <f t="shared" si="213"/>
        <v/>
      </c>
      <c r="AH436" s="31">
        <f t="shared" si="214"/>
        <v>0</v>
      </c>
      <c r="AI436" s="31">
        <f t="shared" si="215"/>
        <v>0</v>
      </c>
      <c r="AJ436" s="31" t="str">
        <f t="shared" si="216"/>
        <v/>
      </c>
      <c r="AK436" s="31">
        <f t="shared" si="217"/>
        <v>0</v>
      </c>
      <c r="AL436" s="31">
        <f t="shared" si="218"/>
        <v>0</v>
      </c>
      <c r="AM436" s="243" t="str">
        <f t="shared" si="219"/>
        <v/>
      </c>
      <c r="AN436" s="31">
        <f t="shared" si="220"/>
        <v>0</v>
      </c>
      <c r="AO436" s="31">
        <f t="shared" si="221"/>
        <v>0</v>
      </c>
      <c r="AR436" s="31" t="str">
        <f t="shared" si="232"/>
        <v/>
      </c>
      <c r="AS436" s="32" t="str">
        <f t="shared" si="222"/>
        <v/>
      </c>
      <c r="AT436" s="31" t="str">
        <f t="shared" si="223"/>
        <v/>
      </c>
      <c r="AU436" s="32">
        <f t="shared" si="224"/>
        <v>0</v>
      </c>
      <c r="AW436" s="31" t="str">
        <f t="shared" si="227"/>
        <v/>
      </c>
      <c r="AX436" s="32" t="str">
        <f t="shared" si="225"/>
        <v/>
      </c>
      <c r="AY436" s="192">
        <f t="shared" si="228"/>
        <v>0</v>
      </c>
    </row>
    <row r="437" spans="1:51" ht="20.100000000000001" customHeight="1" x14ac:dyDescent="0.4">
      <c r="A437" s="110" t="str">
        <f t="shared" si="200"/>
        <v/>
      </c>
      <c r="B437" s="152" t="s">
        <v>1370</v>
      </c>
      <c r="C437" s="116" t="s">
        <v>187</v>
      </c>
      <c r="D437" s="113" t="s">
        <v>970</v>
      </c>
      <c r="E437" s="111" t="s">
        <v>971</v>
      </c>
      <c r="F437" s="4"/>
      <c r="G437" s="47"/>
      <c r="H437" s="12"/>
      <c r="I437" s="5"/>
      <c r="J437" s="5"/>
      <c r="K437" s="182" t="str">
        <f t="shared" si="230"/>
        <v/>
      </c>
      <c r="L437" s="204"/>
      <c r="M437" s="219" t="str">
        <f t="shared" si="226"/>
        <v/>
      </c>
      <c r="N437" s="191" t="str">
        <f t="shared" si="231"/>
        <v/>
      </c>
      <c r="O437" s="191"/>
      <c r="P437" s="191"/>
      <c r="Q437" s="191"/>
      <c r="R437" s="191"/>
      <c r="S437" s="191"/>
      <c r="T437" s="191"/>
      <c r="U437" s="31" t="str">
        <f t="shared" si="201"/>
        <v/>
      </c>
      <c r="V437" s="31">
        <f t="shared" si="202"/>
        <v>0</v>
      </c>
      <c r="W437" s="31">
        <f t="shared" si="203"/>
        <v>0</v>
      </c>
      <c r="X437" s="31" t="str">
        <f t="shared" si="204"/>
        <v/>
      </c>
      <c r="Y437" s="31">
        <f t="shared" si="205"/>
        <v>0</v>
      </c>
      <c r="Z437" s="31">
        <f t="shared" si="206"/>
        <v>0</v>
      </c>
      <c r="AA437" s="31" t="str">
        <f t="shared" si="207"/>
        <v/>
      </c>
      <c r="AB437" s="31">
        <f t="shared" si="208"/>
        <v>0</v>
      </c>
      <c r="AC437" s="31">
        <f t="shared" si="209"/>
        <v>0</v>
      </c>
      <c r="AD437" s="31" t="str">
        <f t="shared" si="210"/>
        <v/>
      </c>
      <c r="AE437" s="31">
        <f t="shared" si="211"/>
        <v>0</v>
      </c>
      <c r="AF437" s="31">
        <f t="shared" si="212"/>
        <v>0</v>
      </c>
      <c r="AG437" s="31" t="str">
        <f t="shared" si="213"/>
        <v/>
      </c>
      <c r="AH437" s="31">
        <f t="shared" si="214"/>
        <v>0</v>
      </c>
      <c r="AI437" s="31">
        <f t="shared" si="215"/>
        <v>0</v>
      </c>
      <c r="AJ437" s="31" t="str">
        <f t="shared" si="216"/>
        <v/>
      </c>
      <c r="AK437" s="31">
        <f t="shared" si="217"/>
        <v>0</v>
      </c>
      <c r="AL437" s="31">
        <f t="shared" si="218"/>
        <v>0</v>
      </c>
      <c r="AM437" s="243" t="str">
        <f t="shared" si="219"/>
        <v/>
      </c>
      <c r="AN437" s="31">
        <f t="shared" si="220"/>
        <v>0</v>
      </c>
      <c r="AO437" s="31">
        <f t="shared" si="221"/>
        <v>0</v>
      </c>
      <c r="AR437" s="31" t="str">
        <f t="shared" si="232"/>
        <v/>
      </c>
      <c r="AS437" s="32" t="str">
        <f t="shared" si="222"/>
        <v/>
      </c>
      <c r="AT437" s="31" t="str">
        <f t="shared" si="223"/>
        <v/>
      </c>
      <c r="AU437" s="32">
        <f t="shared" si="224"/>
        <v>0</v>
      </c>
      <c r="AW437" s="31" t="str">
        <f t="shared" si="227"/>
        <v/>
      </c>
      <c r="AX437" s="32" t="str">
        <f t="shared" si="225"/>
        <v/>
      </c>
      <c r="AY437" s="192">
        <f t="shared" si="228"/>
        <v>0</v>
      </c>
    </row>
    <row r="438" spans="1:51" ht="20.100000000000001" customHeight="1" x14ac:dyDescent="0.4">
      <c r="A438" s="110" t="str">
        <f t="shared" si="200"/>
        <v/>
      </c>
      <c r="B438" s="152" t="s">
        <v>1371</v>
      </c>
      <c r="C438" s="116" t="s">
        <v>187</v>
      </c>
      <c r="D438" s="113" t="s">
        <v>972</v>
      </c>
      <c r="E438" s="111" t="s">
        <v>973</v>
      </c>
      <c r="F438" s="4"/>
      <c r="G438" s="47"/>
      <c r="H438" s="12"/>
      <c r="I438" s="5"/>
      <c r="J438" s="5"/>
      <c r="K438" s="182" t="str">
        <f t="shared" si="230"/>
        <v/>
      </c>
      <c r="L438" s="204"/>
      <c r="M438" s="219" t="str">
        <f t="shared" si="226"/>
        <v/>
      </c>
      <c r="N438" s="191" t="str">
        <f t="shared" si="231"/>
        <v/>
      </c>
      <c r="O438" s="191"/>
      <c r="P438" s="191"/>
      <c r="Q438" s="191"/>
      <c r="R438" s="191"/>
      <c r="S438" s="191"/>
      <c r="T438" s="191"/>
      <c r="U438" s="31" t="str">
        <f t="shared" si="201"/>
        <v/>
      </c>
      <c r="V438" s="31">
        <f t="shared" si="202"/>
        <v>0</v>
      </c>
      <c r="W438" s="31">
        <f t="shared" si="203"/>
        <v>0</v>
      </c>
      <c r="X438" s="31" t="str">
        <f t="shared" si="204"/>
        <v/>
      </c>
      <c r="Y438" s="31">
        <f t="shared" si="205"/>
        <v>0</v>
      </c>
      <c r="Z438" s="31">
        <f t="shared" si="206"/>
        <v>0</v>
      </c>
      <c r="AA438" s="31" t="str">
        <f t="shared" si="207"/>
        <v/>
      </c>
      <c r="AB438" s="31">
        <f t="shared" si="208"/>
        <v>0</v>
      </c>
      <c r="AC438" s="31">
        <f t="shared" si="209"/>
        <v>0</v>
      </c>
      <c r="AD438" s="31" t="str">
        <f t="shared" si="210"/>
        <v/>
      </c>
      <c r="AE438" s="31">
        <f t="shared" si="211"/>
        <v>0</v>
      </c>
      <c r="AF438" s="31">
        <f t="shared" si="212"/>
        <v>0</v>
      </c>
      <c r="AG438" s="31" t="str">
        <f t="shared" si="213"/>
        <v/>
      </c>
      <c r="AH438" s="31">
        <f t="shared" si="214"/>
        <v>0</v>
      </c>
      <c r="AI438" s="31">
        <f t="shared" si="215"/>
        <v>0</v>
      </c>
      <c r="AJ438" s="31" t="str">
        <f t="shared" si="216"/>
        <v/>
      </c>
      <c r="AK438" s="31">
        <f t="shared" si="217"/>
        <v>0</v>
      </c>
      <c r="AL438" s="31">
        <f t="shared" si="218"/>
        <v>0</v>
      </c>
      <c r="AM438" s="243" t="str">
        <f t="shared" si="219"/>
        <v/>
      </c>
      <c r="AN438" s="31">
        <f t="shared" si="220"/>
        <v>0</v>
      </c>
      <c r="AO438" s="31">
        <f t="shared" si="221"/>
        <v>0</v>
      </c>
      <c r="AR438" s="31" t="str">
        <f t="shared" si="232"/>
        <v/>
      </c>
      <c r="AS438" s="32" t="str">
        <f t="shared" si="222"/>
        <v/>
      </c>
      <c r="AT438" s="31" t="str">
        <f t="shared" si="223"/>
        <v/>
      </c>
      <c r="AU438" s="32">
        <f t="shared" si="224"/>
        <v>0</v>
      </c>
      <c r="AW438" s="31" t="str">
        <f t="shared" si="227"/>
        <v/>
      </c>
      <c r="AX438" s="32" t="str">
        <f t="shared" si="225"/>
        <v/>
      </c>
      <c r="AY438" s="192">
        <f t="shared" si="228"/>
        <v>0</v>
      </c>
    </row>
    <row r="439" spans="1:51" ht="20.100000000000001" customHeight="1" x14ac:dyDescent="0.4">
      <c r="A439" s="110" t="str">
        <f t="shared" si="200"/>
        <v/>
      </c>
      <c r="B439" s="152" t="s">
        <v>1372</v>
      </c>
      <c r="C439" s="116" t="s">
        <v>187</v>
      </c>
      <c r="D439" s="113" t="s">
        <v>974</v>
      </c>
      <c r="E439" s="111" t="s">
        <v>975</v>
      </c>
      <c r="F439" s="4"/>
      <c r="G439" s="47"/>
      <c r="H439" s="12"/>
      <c r="I439" s="5"/>
      <c r="J439" s="5"/>
      <c r="K439" s="182" t="str">
        <f t="shared" si="230"/>
        <v/>
      </c>
      <c r="L439" s="204"/>
      <c r="M439" s="219" t="str">
        <f t="shared" si="226"/>
        <v/>
      </c>
      <c r="N439" s="191" t="str">
        <f t="shared" si="231"/>
        <v/>
      </c>
      <c r="O439" s="191"/>
      <c r="P439" s="191"/>
      <c r="Q439" s="191"/>
      <c r="R439" s="191"/>
      <c r="S439" s="191"/>
      <c r="T439" s="191"/>
      <c r="U439" s="31" t="str">
        <f t="shared" si="201"/>
        <v/>
      </c>
      <c r="V439" s="31">
        <f t="shared" si="202"/>
        <v>0</v>
      </c>
      <c r="W439" s="31">
        <f t="shared" si="203"/>
        <v>0</v>
      </c>
      <c r="X439" s="31" t="str">
        <f t="shared" si="204"/>
        <v/>
      </c>
      <c r="Y439" s="31">
        <f t="shared" si="205"/>
        <v>0</v>
      </c>
      <c r="Z439" s="31">
        <f t="shared" si="206"/>
        <v>0</v>
      </c>
      <c r="AA439" s="31" t="str">
        <f t="shared" si="207"/>
        <v/>
      </c>
      <c r="AB439" s="31">
        <f t="shared" si="208"/>
        <v>0</v>
      </c>
      <c r="AC439" s="31">
        <f t="shared" si="209"/>
        <v>0</v>
      </c>
      <c r="AD439" s="31" t="str">
        <f t="shared" si="210"/>
        <v/>
      </c>
      <c r="AE439" s="31">
        <f t="shared" si="211"/>
        <v>0</v>
      </c>
      <c r="AF439" s="31">
        <f t="shared" si="212"/>
        <v>0</v>
      </c>
      <c r="AG439" s="31" t="str">
        <f t="shared" si="213"/>
        <v/>
      </c>
      <c r="AH439" s="31">
        <f t="shared" si="214"/>
        <v>0</v>
      </c>
      <c r="AI439" s="31">
        <f t="shared" si="215"/>
        <v>0</v>
      </c>
      <c r="AJ439" s="31" t="str">
        <f t="shared" si="216"/>
        <v/>
      </c>
      <c r="AK439" s="31">
        <f t="shared" si="217"/>
        <v>0</v>
      </c>
      <c r="AL439" s="31">
        <f t="shared" si="218"/>
        <v>0</v>
      </c>
      <c r="AM439" s="243" t="str">
        <f t="shared" si="219"/>
        <v/>
      </c>
      <c r="AN439" s="31">
        <f t="shared" si="220"/>
        <v>0</v>
      </c>
      <c r="AO439" s="31">
        <f t="shared" si="221"/>
        <v>0</v>
      </c>
      <c r="AR439" s="31" t="str">
        <f t="shared" si="232"/>
        <v/>
      </c>
      <c r="AS439" s="32" t="str">
        <f t="shared" si="222"/>
        <v/>
      </c>
      <c r="AT439" s="31" t="str">
        <f t="shared" si="223"/>
        <v/>
      </c>
      <c r="AU439" s="32">
        <f t="shared" si="224"/>
        <v>0</v>
      </c>
      <c r="AW439" s="31" t="str">
        <f t="shared" si="227"/>
        <v/>
      </c>
      <c r="AX439" s="32" t="str">
        <f t="shared" si="225"/>
        <v/>
      </c>
      <c r="AY439" s="192">
        <f t="shared" si="228"/>
        <v>0</v>
      </c>
    </row>
    <row r="440" spans="1:51" ht="20.100000000000001" customHeight="1" x14ac:dyDescent="0.4">
      <c r="A440" s="110" t="str">
        <f t="shared" si="200"/>
        <v/>
      </c>
      <c r="B440" s="152" t="s">
        <v>1373</v>
      </c>
      <c r="C440" s="115" t="s">
        <v>187</v>
      </c>
      <c r="D440" s="113" t="s">
        <v>976</v>
      </c>
      <c r="E440" s="111" t="s">
        <v>977</v>
      </c>
      <c r="F440" s="4"/>
      <c r="G440" s="47"/>
      <c r="H440" s="12"/>
      <c r="I440" s="5"/>
      <c r="J440" s="5"/>
      <c r="K440" s="182" t="str">
        <f t="shared" si="230"/>
        <v/>
      </c>
      <c r="L440" s="204"/>
      <c r="M440" s="219" t="str">
        <f t="shared" si="226"/>
        <v/>
      </c>
      <c r="N440" s="191" t="str">
        <f t="shared" si="231"/>
        <v/>
      </c>
      <c r="O440" s="191"/>
      <c r="P440" s="191"/>
      <c r="Q440" s="191"/>
      <c r="R440" s="191"/>
      <c r="S440" s="191"/>
      <c r="T440" s="191"/>
      <c r="U440" s="31" t="str">
        <f t="shared" si="201"/>
        <v/>
      </c>
      <c r="V440" s="31">
        <f t="shared" si="202"/>
        <v>0</v>
      </c>
      <c r="W440" s="31">
        <f t="shared" si="203"/>
        <v>0</v>
      </c>
      <c r="X440" s="31" t="str">
        <f t="shared" si="204"/>
        <v/>
      </c>
      <c r="Y440" s="31">
        <f t="shared" si="205"/>
        <v>0</v>
      </c>
      <c r="Z440" s="31">
        <f t="shared" si="206"/>
        <v>0</v>
      </c>
      <c r="AA440" s="31" t="str">
        <f t="shared" si="207"/>
        <v/>
      </c>
      <c r="AB440" s="31">
        <f t="shared" si="208"/>
        <v>0</v>
      </c>
      <c r="AC440" s="31">
        <f t="shared" si="209"/>
        <v>0</v>
      </c>
      <c r="AD440" s="31" t="str">
        <f t="shared" si="210"/>
        <v/>
      </c>
      <c r="AE440" s="31">
        <f t="shared" si="211"/>
        <v>0</v>
      </c>
      <c r="AF440" s="31">
        <f t="shared" si="212"/>
        <v>0</v>
      </c>
      <c r="AG440" s="31" t="str">
        <f t="shared" si="213"/>
        <v/>
      </c>
      <c r="AH440" s="31">
        <f t="shared" si="214"/>
        <v>0</v>
      </c>
      <c r="AI440" s="31">
        <f t="shared" si="215"/>
        <v>0</v>
      </c>
      <c r="AJ440" s="31" t="str">
        <f t="shared" si="216"/>
        <v/>
      </c>
      <c r="AK440" s="31">
        <f t="shared" si="217"/>
        <v>0</v>
      </c>
      <c r="AL440" s="31">
        <f t="shared" si="218"/>
        <v>0</v>
      </c>
      <c r="AM440" s="243" t="str">
        <f t="shared" si="219"/>
        <v/>
      </c>
      <c r="AN440" s="31">
        <f t="shared" si="220"/>
        <v>0</v>
      </c>
      <c r="AO440" s="31">
        <f t="shared" si="221"/>
        <v>0</v>
      </c>
      <c r="AR440" s="31" t="str">
        <f t="shared" si="232"/>
        <v/>
      </c>
      <c r="AS440" s="32" t="str">
        <f t="shared" si="222"/>
        <v/>
      </c>
      <c r="AT440" s="31" t="str">
        <f t="shared" si="223"/>
        <v/>
      </c>
      <c r="AU440" s="32">
        <f t="shared" si="224"/>
        <v>0</v>
      </c>
      <c r="AW440" s="31" t="str">
        <f t="shared" si="227"/>
        <v/>
      </c>
      <c r="AX440" s="32" t="str">
        <f t="shared" si="225"/>
        <v/>
      </c>
      <c r="AY440" s="192">
        <f t="shared" si="228"/>
        <v>0</v>
      </c>
    </row>
    <row r="441" spans="1:51" ht="20.100000000000001" customHeight="1" x14ac:dyDescent="0.4">
      <c r="A441" s="110" t="str">
        <f t="shared" si="200"/>
        <v/>
      </c>
      <c r="B441" s="152" t="s">
        <v>1374</v>
      </c>
      <c r="C441" s="115" t="s">
        <v>187</v>
      </c>
      <c r="D441" s="113" t="s">
        <v>978</v>
      </c>
      <c r="E441" s="111" t="s">
        <v>979</v>
      </c>
      <c r="F441" s="4"/>
      <c r="G441" s="47"/>
      <c r="H441" s="12"/>
      <c r="I441" s="5"/>
      <c r="J441" s="5"/>
      <c r="K441" s="182" t="str">
        <f t="shared" si="230"/>
        <v/>
      </c>
      <c r="L441" s="204"/>
      <c r="M441" s="219" t="str">
        <f t="shared" si="226"/>
        <v/>
      </c>
      <c r="N441" s="191" t="str">
        <f t="shared" si="231"/>
        <v/>
      </c>
      <c r="O441" s="191"/>
      <c r="P441" s="191"/>
      <c r="Q441" s="191"/>
      <c r="R441" s="191"/>
      <c r="S441" s="191"/>
      <c r="T441" s="191"/>
      <c r="U441" s="31" t="str">
        <f t="shared" si="201"/>
        <v/>
      </c>
      <c r="V441" s="31">
        <f t="shared" si="202"/>
        <v>0</v>
      </c>
      <c r="W441" s="31">
        <f t="shared" si="203"/>
        <v>0</v>
      </c>
      <c r="X441" s="31" t="str">
        <f t="shared" si="204"/>
        <v/>
      </c>
      <c r="Y441" s="31">
        <f t="shared" si="205"/>
        <v>0</v>
      </c>
      <c r="Z441" s="31">
        <f t="shared" si="206"/>
        <v>0</v>
      </c>
      <c r="AA441" s="31" t="str">
        <f t="shared" si="207"/>
        <v/>
      </c>
      <c r="AB441" s="31">
        <f t="shared" si="208"/>
        <v>0</v>
      </c>
      <c r="AC441" s="31">
        <f t="shared" si="209"/>
        <v>0</v>
      </c>
      <c r="AD441" s="31" t="str">
        <f t="shared" si="210"/>
        <v/>
      </c>
      <c r="AE441" s="31">
        <f t="shared" si="211"/>
        <v>0</v>
      </c>
      <c r="AF441" s="31">
        <f t="shared" si="212"/>
        <v>0</v>
      </c>
      <c r="AG441" s="31" t="str">
        <f t="shared" si="213"/>
        <v/>
      </c>
      <c r="AH441" s="31">
        <f t="shared" si="214"/>
        <v>0</v>
      </c>
      <c r="AI441" s="31">
        <f t="shared" si="215"/>
        <v>0</v>
      </c>
      <c r="AJ441" s="31" t="str">
        <f t="shared" si="216"/>
        <v/>
      </c>
      <c r="AK441" s="31">
        <f t="shared" si="217"/>
        <v>0</v>
      </c>
      <c r="AL441" s="31">
        <f t="shared" si="218"/>
        <v>0</v>
      </c>
      <c r="AM441" s="243" t="str">
        <f t="shared" si="219"/>
        <v/>
      </c>
      <c r="AN441" s="31">
        <f t="shared" si="220"/>
        <v>0</v>
      </c>
      <c r="AO441" s="31">
        <f t="shared" si="221"/>
        <v>0</v>
      </c>
      <c r="AR441" s="31" t="str">
        <f t="shared" si="232"/>
        <v/>
      </c>
      <c r="AS441" s="32" t="str">
        <f t="shared" si="222"/>
        <v/>
      </c>
      <c r="AT441" s="31" t="str">
        <f t="shared" si="223"/>
        <v/>
      </c>
      <c r="AU441" s="32">
        <f t="shared" si="224"/>
        <v>0</v>
      </c>
      <c r="AW441" s="31" t="str">
        <f t="shared" si="227"/>
        <v/>
      </c>
      <c r="AX441" s="32" t="str">
        <f t="shared" si="225"/>
        <v/>
      </c>
      <c r="AY441" s="192">
        <f t="shared" si="228"/>
        <v>0</v>
      </c>
    </row>
    <row r="442" spans="1:51" ht="20.100000000000001" customHeight="1" x14ac:dyDescent="0.4">
      <c r="A442" s="110" t="str">
        <f t="shared" si="200"/>
        <v/>
      </c>
      <c r="B442" s="152" t="s">
        <v>1375</v>
      </c>
      <c r="C442" s="115" t="s">
        <v>187</v>
      </c>
      <c r="D442" s="113" t="s">
        <v>980</v>
      </c>
      <c r="E442" s="111" t="s">
        <v>981</v>
      </c>
      <c r="F442" s="4"/>
      <c r="G442" s="47"/>
      <c r="H442" s="12"/>
      <c r="I442" s="5"/>
      <c r="J442" s="5"/>
      <c r="K442" s="182" t="str">
        <f t="shared" si="230"/>
        <v/>
      </c>
      <c r="L442" s="204"/>
      <c r="M442" s="219" t="str">
        <f t="shared" si="226"/>
        <v/>
      </c>
      <c r="N442" s="191" t="str">
        <f t="shared" si="231"/>
        <v/>
      </c>
      <c r="O442" s="191"/>
      <c r="P442" s="191"/>
      <c r="Q442" s="191"/>
      <c r="R442" s="191"/>
      <c r="S442" s="191"/>
      <c r="T442" s="191"/>
      <c r="U442" s="31" t="str">
        <f t="shared" si="201"/>
        <v/>
      </c>
      <c r="V442" s="31">
        <f t="shared" si="202"/>
        <v>0</v>
      </c>
      <c r="W442" s="31">
        <f t="shared" si="203"/>
        <v>0</v>
      </c>
      <c r="X442" s="31" t="str">
        <f t="shared" si="204"/>
        <v/>
      </c>
      <c r="Y442" s="31">
        <f t="shared" si="205"/>
        <v>0</v>
      </c>
      <c r="Z442" s="31">
        <f t="shared" si="206"/>
        <v>0</v>
      </c>
      <c r="AA442" s="31" t="str">
        <f t="shared" si="207"/>
        <v/>
      </c>
      <c r="AB442" s="31">
        <f t="shared" si="208"/>
        <v>0</v>
      </c>
      <c r="AC442" s="31">
        <f t="shared" si="209"/>
        <v>0</v>
      </c>
      <c r="AD442" s="31" t="str">
        <f t="shared" si="210"/>
        <v/>
      </c>
      <c r="AE442" s="31">
        <f t="shared" si="211"/>
        <v>0</v>
      </c>
      <c r="AF442" s="31">
        <f t="shared" si="212"/>
        <v>0</v>
      </c>
      <c r="AG442" s="31" t="str">
        <f t="shared" si="213"/>
        <v/>
      </c>
      <c r="AH442" s="31">
        <f t="shared" si="214"/>
        <v>0</v>
      </c>
      <c r="AI442" s="31">
        <f t="shared" si="215"/>
        <v>0</v>
      </c>
      <c r="AJ442" s="31" t="str">
        <f t="shared" si="216"/>
        <v/>
      </c>
      <c r="AK442" s="31">
        <f t="shared" si="217"/>
        <v>0</v>
      </c>
      <c r="AL442" s="31">
        <f t="shared" si="218"/>
        <v>0</v>
      </c>
      <c r="AM442" s="243" t="str">
        <f t="shared" si="219"/>
        <v/>
      </c>
      <c r="AN442" s="31">
        <f t="shared" si="220"/>
        <v>0</v>
      </c>
      <c r="AO442" s="31">
        <f t="shared" si="221"/>
        <v>0</v>
      </c>
      <c r="AR442" s="31" t="str">
        <f t="shared" si="232"/>
        <v/>
      </c>
      <c r="AS442" s="32" t="str">
        <f t="shared" si="222"/>
        <v/>
      </c>
      <c r="AT442" s="31" t="str">
        <f t="shared" si="223"/>
        <v/>
      </c>
      <c r="AU442" s="32">
        <f t="shared" si="224"/>
        <v>0</v>
      </c>
      <c r="AW442" s="31" t="str">
        <f t="shared" si="227"/>
        <v/>
      </c>
      <c r="AX442" s="32" t="str">
        <f t="shared" si="225"/>
        <v/>
      </c>
      <c r="AY442" s="192">
        <f t="shared" si="228"/>
        <v>0</v>
      </c>
    </row>
    <row r="443" spans="1:51" ht="20.100000000000001" customHeight="1" x14ac:dyDescent="0.4">
      <c r="A443" s="110" t="str">
        <f t="shared" si="200"/>
        <v/>
      </c>
      <c r="B443" s="152" t="s">
        <v>1376</v>
      </c>
      <c r="C443" s="116" t="s">
        <v>187</v>
      </c>
      <c r="D443" s="113" t="s">
        <v>982</v>
      </c>
      <c r="E443" s="111" t="s">
        <v>983</v>
      </c>
      <c r="F443" s="4"/>
      <c r="G443" s="47"/>
      <c r="H443" s="12"/>
      <c r="I443" s="5"/>
      <c r="J443" s="5"/>
      <c r="K443" s="182" t="str">
        <f t="shared" si="230"/>
        <v/>
      </c>
      <c r="L443" s="204"/>
      <c r="M443" s="219" t="str">
        <f t="shared" si="226"/>
        <v/>
      </c>
      <c r="N443" s="191" t="str">
        <f t="shared" si="231"/>
        <v/>
      </c>
      <c r="O443" s="191"/>
      <c r="P443" s="191"/>
      <c r="Q443" s="191"/>
      <c r="R443" s="191"/>
      <c r="S443" s="191"/>
      <c r="T443" s="191"/>
      <c r="U443" s="31" t="str">
        <f t="shared" si="201"/>
        <v/>
      </c>
      <c r="V443" s="31">
        <f t="shared" si="202"/>
        <v>0</v>
      </c>
      <c r="W443" s="31">
        <f t="shared" si="203"/>
        <v>0</v>
      </c>
      <c r="X443" s="31" t="str">
        <f t="shared" si="204"/>
        <v/>
      </c>
      <c r="Y443" s="31">
        <f t="shared" si="205"/>
        <v>0</v>
      </c>
      <c r="Z443" s="31">
        <f t="shared" si="206"/>
        <v>0</v>
      </c>
      <c r="AA443" s="31" t="str">
        <f t="shared" si="207"/>
        <v/>
      </c>
      <c r="AB443" s="31">
        <f t="shared" si="208"/>
        <v>0</v>
      </c>
      <c r="AC443" s="31">
        <f t="shared" si="209"/>
        <v>0</v>
      </c>
      <c r="AD443" s="31" t="str">
        <f t="shared" si="210"/>
        <v/>
      </c>
      <c r="AE443" s="31">
        <f t="shared" si="211"/>
        <v>0</v>
      </c>
      <c r="AF443" s="31">
        <f t="shared" si="212"/>
        <v>0</v>
      </c>
      <c r="AG443" s="31" t="str">
        <f t="shared" si="213"/>
        <v/>
      </c>
      <c r="AH443" s="31">
        <f t="shared" si="214"/>
        <v>0</v>
      </c>
      <c r="AI443" s="31">
        <f t="shared" si="215"/>
        <v>0</v>
      </c>
      <c r="AJ443" s="31" t="str">
        <f t="shared" si="216"/>
        <v/>
      </c>
      <c r="AK443" s="31">
        <f t="shared" si="217"/>
        <v>0</v>
      </c>
      <c r="AL443" s="31">
        <f t="shared" si="218"/>
        <v>0</v>
      </c>
      <c r="AM443" s="243" t="str">
        <f t="shared" si="219"/>
        <v/>
      </c>
      <c r="AN443" s="31">
        <f t="shared" si="220"/>
        <v>0</v>
      </c>
      <c r="AO443" s="31">
        <f t="shared" si="221"/>
        <v>0</v>
      </c>
      <c r="AR443" s="31" t="str">
        <f t="shared" si="232"/>
        <v/>
      </c>
      <c r="AS443" s="32" t="str">
        <f t="shared" si="222"/>
        <v/>
      </c>
      <c r="AT443" s="31" t="str">
        <f t="shared" si="223"/>
        <v/>
      </c>
      <c r="AU443" s="32">
        <f t="shared" si="224"/>
        <v>0</v>
      </c>
      <c r="AW443" s="31" t="str">
        <f t="shared" si="227"/>
        <v/>
      </c>
      <c r="AX443" s="32" t="str">
        <f t="shared" si="225"/>
        <v/>
      </c>
      <c r="AY443" s="192">
        <f t="shared" si="228"/>
        <v>0</v>
      </c>
    </row>
    <row r="444" spans="1:51" ht="20.100000000000001" customHeight="1" x14ac:dyDescent="0.4">
      <c r="A444" s="110" t="str">
        <f t="shared" si="200"/>
        <v/>
      </c>
      <c r="B444" s="152" t="s">
        <v>1377</v>
      </c>
      <c r="C444" s="115" t="s">
        <v>187</v>
      </c>
      <c r="D444" s="113" t="s">
        <v>984</v>
      </c>
      <c r="E444" s="111" t="s">
        <v>985</v>
      </c>
      <c r="F444" s="4"/>
      <c r="G444" s="47"/>
      <c r="H444" s="12"/>
      <c r="I444" s="5"/>
      <c r="J444" s="5"/>
      <c r="K444" s="182" t="str">
        <f t="shared" si="230"/>
        <v/>
      </c>
      <c r="L444" s="204"/>
      <c r="M444" s="219" t="str">
        <f t="shared" si="226"/>
        <v/>
      </c>
      <c r="N444" s="191" t="str">
        <f t="shared" si="231"/>
        <v/>
      </c>
      <c r="O444" s="191"/>
      <c r="P444" s="191"/>
      <c r="Q444" s="191"/>
      <c r="R444" s="191"/>
      <c r="S444" s="191"/>
      <c r="T444" s="191"/>
      <c r="U444" s="31" t="str">
        <f t="shared" si="201"/>
        <v/>
      </c>
      <c r="V444" s="31">
        <f t="shared" si="202"/>
        <v>0</v>
      </c>
      <c r="W444" s="31">
        <f t="shared" si="203"/>
        <v>0</v>
      </c>
      <c r="X444" s="31" t="str">
        <f t="shared" si="204"/>
        <v/>
      </c>
      <c r="Y444" s="31">
        <f t="shared" si="205"/>
        <v>0</v>
      </c>
      <c r="Z444" s="31">
        <f t="shared" si="206"/>
        <v>0</v>
      </c>
      <c r="AA444" s="31" t="str">
        <f t="shared" si="207"/>
        <v/>
      </c>
      <c r="AB444" s="31">
        <f t="shared" si="208"/>
        <v>0</v>
      </c>
      <c r="AC444" s="31">
        <f t="shared" si="209"/>
        <v>0</v>
      </c>
      <c r="AD444" s="31" t="str">
        <f t="shared" si="210"/>
        <v/>
      </c>
      <c r="AE444" s="31">
        <f t="shared" si="211"/>
        <v>0</v>
      </c>
      <c r="AF444" s="31">
        <f t="shared" si="212"/>
        <v>0</v>
      </c>
      <c r="AG444" s="31" t="str">
        <f t="shared" si="213"/>
        <v/>
      </c>
      <c r="AH444" s="31">
        <f t="shared" si="214"/>
        <v>0</v>
      </c>
      <c r="AI444" s="31">
        <f t="shared" si="215"/>
        <v>0</v>
      </c>
      <c r="AJ444" s="31" t="str">
        <f t="shared" si="216"/>
        <v/>
      </c>
      <c r="AK444" s="31">
        <f t="shared" si="217"/>
        <v>0</v>
      </c>
      <c r="AL444" s="31">
        <f t="shared" si="218"/>
        <v>0</v>
      </c>
      <c r="AM444" s="243" t="str">
        <f t="shared" si="219"/>
        <v/>
      </c>
      <c r="AN444" s="31">
        <f t="shared" si="220"/>
        <v>0</v>
      </c>
      <c r="AO444" s="31">
        <f t="shared" si="221"/>
        <v>0</v>
      </c>
      <c r="AR444" s="31" t="str">
        <f t="shared" si="232"/>
        <v/>
      </c>
      <c r="AS444" s="32" t="str">
        <f t="shared" si="222"/>
        <v/>
      </c>
      <c r="AT444" s="31" t="str">
        <f t="shared" si="223"/>
        <v/>
      </c>
      <c r="AU444" s="32">
        <f t="shared" si="224"/>
        <v>0</v>
      </c>
      <c r="AW444" s="31" t="str">
        <f t="shared" si="227"/>
        <v/>
      </c>
      <c r="AX444" s="32" t="str">
        <f t="shared" si="225"/>
        <v/>
      </c>
      <c r="AY444" s="192">
        <f t="shared" si="228"/>
        <v>0</v>
      </c>
    </row>
    <row r="445" spans="1:51" ht="20.100000000000001" customHeight="1" x14ac:dyDescent="0.4">
      <c r="A445" s="110" t="str">
        <f t="shared" si="200"/>
        <v/>
      </c>
      <c r="B445" s="152" t="s">
        <v>1378</v>
      </c>
      <c r="C445" s="116" t="s">
        <v>187</v>
      </c>
      <c r="D445" s="113" t="s">
        <v>986</v>
      </c>
      <c r="E445" s="111" t="s">
        <v>987</v>
      </c>
      <c r="F445" s="4"/>
      <c r="G445" s="47"/>
      <c r="H445" s="12"/>
      <c r="I445" s="5"/>
      <c r="J445" s="5"/>
      <c r="K445" s="182" t="str">
        <f t="shared" si="230"/>
        <v/>
      </c>
      <c r="L445" s="204"/>
      <c r="M445" s="219" t="str">
        <f t="shared" si="226"/>
        <v/>
      </c>
      <c r="N445" s="191" t="str">
        <f t="shared" si="231"/>
        <v/>
      </c>
      <c r="O445" s="191"/>
      <c r="P445" s="191"/>
      <c r="Q445" s="191"/>
      <c r="R445" s="191"/>
      <c r="S445" s="191"/>
      <c r="T445" s="191"/>
      <c r="U445" s="31" t="str">
        <f t="shared" si="201"/>
        <v/>
      </c>
      <c r="V445" s="31">
        <f t="shared" si="202"/>
        <v>0</v>
      </c>
      <c r="W445" s="31">
        <f t="shared" si="203"/>
        <v>0</v>
      </c>
      <c r="X445" s="31" t="str">
        <f t="shared" si="204"/>
        <v/>
      </c>
      <c r="Y445" s="31">
        <f t="shared" si="205"/>
        <v>0</v>
      </c>
      <c r="Z445" s="31">
        <f t="shared" si="206"/>
        <v>0</v>
      </c>
      <c r="AA445" s="31" t="str">
        <f t="shared" si="207"/>
        <v/>
      </c>
      <c r="AB445" s="31">
        <f t="shared" si="208"/>
        <v>0</v>
      </c>
      <c r="AC445" s="31">
        <f t="shared" si="209"/>
        <v>0</v>
      </c>
      <c r="AD445" s="31" t="str">
        <f t="shared" si="210"/>
        <v/>
      </c>
      <c r="AE445" s="31">
        <f t="shared" si="211"/>
        <v>0</v>
      </c>
      <c r="AF445" s="31">
        <f t="shared" si="212"/>
        <v>0</v>
      </c>
      <c r="AG445" s="31" t="str">
        <f t="shared" si="213"/>
        <v/>
      </c>
      <c r="AH445" s="31">
        <f t="shared" si="214"/>
        <v>0</v>
      </c>
      <c r="AI445" s="31">
        <f t="shared" si="215"/>
        <v>0</v>
      </c>
      <c r="AJ445" s="31" t="str">
        <f t="shared" si="216"/>
        <v/>
      </c>
      <c r="AK445" s="31">
        <f t="shared" si="217"/>
        <v>0</v>
      </c>
      <c r="AL445" s="31">
        <f t="shared" si="218"/>
        <v>0</v>
      </c>
      <c r="AM445" s="243" t="str">
        <f t="shared" si="219"/>
        <v/>
      </c>
      <c r="AN445" s="31">
        <f t="shared" si="220"/>
        <v>0</v>
      </c>
      <c r="AO445" s="31">
        <f t="shared" si="221"/>
        <v>0</v>
      </c>
      <c r="AR445" s="31" t="str">
        <f t="shared" si="232"/>
        <v/>
      </c>
      <c r="AS445" s="32" t="str">
        <f t="shared" si="222"/>
        <v/>
      </c>
      <c r="AT445" s="31" t="str">
        <f t="shared" si="223"/>
        <v/>
      </c>
      <c r="AU445" s="32">
        <f t="shared" si="224"/>
        <v>0</v>
      </c>
      <c r="AW445" s="31" t="str">
        <f t="shared" si="227"/>
        <v/>
      </c>
      <c r="AX445" s="32" t="str">
        <f t="shared" si="225"/>
        <v/>
      </c>
      <c r="AY445" s="192">
        <f t="shared" si="228"/>
        <v>0</v>
      </c>
    </row>
    <row r="446" spans="1:51" ht="20.100000000000001" customHeight="1" x14ac:dyDescent="0.4">
      <c r="A446" s="110" t="str">
        <f t="shared" si="200"/>
        <v/>
      </c>
      <c r="B446" s="152" t="s">
        <v>1379</v>
      </c>
      <c r="C446" s="115" t="s">
        <v>187</v>
      </c>
      <c r="D446" s="113" t="s">
        <v>988</v>
      </c>
      <c r="E446" s="111" t="s">
        <v>989</v>
      </c>
      <c r="F446" s="4"/>
      <c r="G446" s="47"/>
      <c r="H446" s="12"/>
      <c r="I446" s="5"/>
      <c r="J446" s="5"/>
      <c r="K446" s="182" t="str">
        <f t="shared" si="230"/>
        <v/>
      </c>
      <c r="L446" s="204"/>
      <c r="M446" s="219" t="str">
        <f t="shared" si="226"/>
        <v/>
      </c>
      <c r="N446" s="191" t="str">
        <f t="shared" si="231"/>
        <v/>
      </c>
      <c r="O446" s="191"/>
      <c r="P446" s="191"/>
      <c r="Q446" s="191"/>
      <c r="R446" s="191"/>
      <c r="S446" s="191"/>
      <c r="T446" s="191"/>
      <c r="U446" s="31" t="str">
        <f t="shared" si="201"/>
        <v/>
      </c>
      <c r="V446" s="31">
        <f t="shared" si="202"/>
        <v>0</v>
      </c>
      <c r="W446" s="31">
        <f t="shared" si="203"/>
        <v>0</v>
      </c>
      <c r="X446" s="31" t="str">
        <f t="shared" si="204"/>
        <v/>
      </c>
      <c r="Y446" s="31">
        <f t="shared" si="205"/>
        <v>0</v>
      </c>
      <c r="Z446" s="31">
        <f t="shared" si="206"/>
        <v>0</v>
      </c>
      <c r="AA446" s="31" t="str">
        <f t="shared" si="207"/>
        <v/>
      </c>
      <c r="AB446" s="31">
        <f t="shared" si="208"/>
        <v>0</v>
      </c>
      <c r="AC446" s="31">
        <f t="shared" si="209"/>
        <v>0</v>
      </c>
      <c r="AD446" s="31" t="str">
        <f t="shared" si="210"/>
        <v/>
      </c>
      <c r="AE446" s="31">
        <f t="shared" si="211"/>
        <v>0</v>
      </c>
      <c r="AF446" s="31">
        <f t="shared" si="212"/>
        <v>0</v>
      </c>
      <c r="AG446" s="31" t="str">
        <f t="shared" si="213"/>
        <v/>
      </c>
      <c r="AH446" s="31">
        <f t="shared" si="214"/>
        <v>0</v>
      </c>
      <c r="AI446" s="31">
        <f t="shared" si="215"/>
        <v>0</v>
      </c>
      <c r="AJ446" s="31" t="str">
        <f t="shared" si="216"/>
        <v/>
      </c>
      <c r="AK446" s="31">
        <f t="shared" si="217"/>
        <v>0</v>
      </c>
      <c r="AL446" s="31">
        <f t="shared" si="218"/>
        <v>0</v>
      </c>
      <c r="AM446" s="243" t="str">
        <f t="shared" si="219"/>
        <v/>
      </c>
      <c r="AN446" s="31">
        <f t="shared" si="220"/>
        <v>0</v>
      </c>
      <c r="AO446" s="31">
        <f t="shared" si="221"/>
        <v>0</v>
      </c>
      <c r="AR446" s="31" t="str">
        <f t="shared" si="232"/>
        <v/>
      </c>
      <c r="AS446" s="32" t="str">
        <f t="shared" si="222"/>
        <v/>
      </c>
      <c r="AT446" s="31" t="str">
        <f t="shared" si="223"/>
        <v/>
      </c>
      <c r="AU446" s="32">
        <f t="shared" si="224"/>
        <v>0</v>
      </c>
      <c r="AW446" s="31" t="str">
        <f t="shared" si="227"/>
        <v/>
      </c>
      <c r="AX446" s="32" t="str">
        <f t="shared" si="225"/>
        <v/>
      </c>
      <c r="AY446" s="192">
        <f t="shared" si="228"/>
        <v>0</v>
      </c>
    </row>
    <row r="447" spans="1:51" ht="20.100000000000001" customHeight="1" x14ac:dyDescent="0.4">
      <c r="A447" s="110" t="str">
        <f t="shared" si="200"/>
        <v/>
      </c>
      <c r="B447" s="152" t="s">
        <v>1380</v>
      </c>
      <c r="C447" s="115" t="s">
        <v>187</v>
      </c>
      <c r="D447" s="113" t="s">
        <v>990</v>
      </c>
      <c r="E447" s="111" t="s">
        <v>991</v>
      </c>
      <c r="F447" s="4"/>
      <c r="G447" s="47"/>
      <c r="H447" s="12"/>
      <c r="I447" s="5"/>
      <c r="J447" s="5"/>
      <c r="K447" s="182" t="str">
        <f t="shared" si="230"/>
        <v/>
      </c>
      <c r="L447" s="204"/>
      <c r="M447" s="219" t="str">
        <f t="shared" si="226"/>
        <v/>
      </c>
      <c r="N447" s="191" t="str">
        <f t="shared" si="231"/>
        <v/>
      </c>
      <c r="O447" s="191"/>
      <c r="P447" s="191"/>
      <c r="Q447" s="191"/>
      <c r="R447" s="191"/>
      <c r="S447" s="191"/>
      <c r="T447" s="191"/>
      <c r="U447" s="31" t="str">
        <f t="shared" si="201"/>
        <v/>
      </c>
      <c r="V447" s="31">
        <f t="shared" si="202"/>
        <v>0</v>
      </c>
      <c r="W447" s="31">
        <f t="shared" si="203"/>
        <v>0</v>
      </c>
      <c r="X447" s="31" t="str">
        <f t="shared" si="204"/>
        <v/>
      </c>
      <c r="Y447" s="31">
        <f t="shared" si="205"/>
        <v>0</v>
      </c>
      <c r="Z447" s="31">
        <f t="shared" si="206"/>
        <v>0</v>
      </c>
      <c r="AA447" s="31" t="str">
        <f t="shared" si="207"/>
        <v/>
      </c>
      <c r="AB447" s="31">
        <f t="shared" si="208"/>
        <v>0</v>
      </c>
      <c r="AC447" s="31">
        <f t="shared" si="209"/>
        <v>0</v>
      </c>
      <c r="AD447" s="31" t="str">
        <f t="shared" si="210"/>
        <v/>
      </c>
      <c r="AE447" s="31">
        <f t="shared" si="211"/>
        <v>0</v>
      </c>
      <c r="AF447" s="31">
        <f t="shared" si="212"/>
        <v>0</v>
      </c>
      <c r="AG447" s="31" t="str">
        <f t="shared" si="213"/>
        <v/>
      </c>
      <c r="AH447" s="31">
        <f t="shared" si="214"/>
        <v>0</v>
      </c>
      <c r="AI447" s="31">
        <f t="shared" si="215"/>
        <v>0</v>
      </c>
      <c r="AJ447" s="31" t="str">
        <f t="shared" si="216"/>
        <v/>
      </c>
      <c r="AK447" s="31">
        <f t="shared" si="217"/>
        <v>0</v>
      </c>
      <c r="AL447" s="31">
        <f t="shared" si="218"/>
        <v>0</v>
      </c>
      <c r="AM447" s="243" t="str">
        <f t="shared" si="219"/>
        <v/>
      </c>
      <c r="AN447" s="31">
        <f t="shared" si="220"/>
        <v>0</v>
      </c>
      <c r="AO447" s="31">
        <f t="shared" si="221"/>
        <v>0</v>
      </c>
      <c r="AR447" s="31" t="str">
        <f t="shared" si="232"/>
        <v/>
      </c>
      <c r="AS447" s="32" t="str">
        <f t="shared" si="222"/>
        <v/>
      </c>
      <c r="AT447" s="31" t="str">
        <f t="shared" si="223"/>
        <v/>
      </c>
      <c r="AU447" s="32">
        <f t="shared" si="224"/>
        <v>0</v>
      </c>
      <c r="AW447" s="31" t="str">
        <f t="shared" si="227"/>
        <v/>
      </c>
      <c r="AX447" s="32" t="str">
        <f t="shared" si="225"/>
        <v/>
      </c>
      <c r="AY447" s="192">
        <f t="shared" si="228"/>
        <v>0</v>
      </c>
    </row>
    <row r="448" spans="1:51" ht="20.100000000000001" customHeight="1" x14ac:dyDescent="0.4">
      <c r="A448" s="110" t="str">
        <f t="shared" si="200"/>
        <v/>
      </c>
      <c r="B448" s="149" t="s">
        <v>1381</v>
      </c>
      <c r="C448" s="113" t="s">
        <v>186</v>
      </c>
      <c r="D448" s="113" t="s">
        <v>992</v>
      </c>
      <c r="E448" s="111" t="s">
        <v>993</v>
      </c>
      <c r="F448" s="4"/>
      <c r="G448" s="47"/>
      <c r="H448" s="12"/>
      <c r="I448" s="5"/>
      <c r="J448" s="5"/>
      <c r="K448" s="182" t="str">
        <f t="shared" si="230"/>
        <v/>
      </c>
      <c r="L448" s="204"/>
      <c r="M448" s="219" t="str">
        <f t="shared" si="226"/>
        <v/>
      </c>
      <c r="N448" s="191" t="str">
        <f t="shared" si="231"/>
        <v/>
      </c>
      <c r="O448" s="191"/>
      <c r="P448" s="191"/>
      <c r="Q448" s="191"/>
      <c r="R448" s="191"/>
      <c r="S448" s="191"/>
      <c r="T448" s="191"/>
      <c r="U448" s="31" t="str">
        <f t="shared" si="201"/>
        <v/>
      </c>
      <c r="V448" s="31">
        <f t="shared" si="202"/>
        <v>0</v>
      </c>
      <c r="W448" s="31">
        <f t="shared" si="203"/>
        <v>0</v>
      </c>
      <c r="X448" s="31" t="str">
        <f t="shared" si="204"/>
        <v/>
      </c>
      <c r="Y448" s="31">
        <f t="shared" si="205"/>
        <v>0</v>
      </c>
      <c r="Z448" s="31">
        <f t="shared" si="206"/>
        <v>0</v>
      </c>
      <c r="AA448" s="31" t="str">
        <f t="shared" si="207"/>
        <v/>
      </c>
      <c r="AB448" s="31">
        <f t="shared" si="208"/>
        <v>0</v>
      </c>
      <c r="AC448" s="31">
        <f t="shared" si="209"/>
        <v>0</v>
      </c>
      <c r="AD448" s="31" t="str">
        <f t="shared" si="210"/>
        <v/>
      </c>
      <c r="AE448" s="31">
        <f t="shared" si="211"/>
        <v>0</v>
      </c>
      <c r="AF448" s="31">
        <f t="shared" si="212"/>
        <v>0</v>
      </c>
      <c r="AG448" s="31" t="str">
        <f t="shared" si="213"/>
        <v/>
      </c>
      <c r="AH448" s="31">
        <f t="shared" si="214"/>
        <v>0</v>
      </c>
      <c r="AI448" s="31">
        <f t="shared" si="215"/>
        <v>0</v>
      </c>
      <c r="AJ448" s="31" t="str">
        <f t="shared" si="216"/>
        <v/>
      </c>
      <c r="AK448" s="31">
        <f t="shared" si="217"/>
        <v>0</v>
      </c>
      <c r="AL448" s="31">
        <f t="shared" si="218"/>
        <v>0</v>
      </c>
      <c r="AM448" s="243" t="str">
        <f t="shared" si="219"/>
        <v/>
      </c>
      <c r="AN448" s="31">
        <f t="shared" si="220"/>
        <v>0</v>
      </c>
      <c r="AO448" s="31">
        <f t="shared" si="221"/>
        <v>0</v>
      </c>
      <c r="AR448" s="31" t="str">
        <f t="shared" si="232"/>
        <v/>
      </c>
      <c r="AS448" s="32" t="str">
        <f t="shared" si="222"/>
        <v/>
      </c>
      <c r="AT448" s="31" t="str">
        <f t="shared" si="223"/>
        <v/>
      </c>
      <c r="AU448" s="32">
        <f t="shared" si="224"/>
        <v>0</v>
      </c>
      <c r="AW448" s="31" t="str">
        <f t="shared" si="227"/>
        <v/>
      </c>
      <c r="AX448" s="32" t="str">
        <f t="shared" si="225"/>
        <v/>
      </c>
      <c r="AY448" s="192">
        <f t="shared" si="228"/>
        <v>0</v>
      </c>
    </row>
    <row r="449" spans="1:51" ht="20.100000000000001" customHeight="1" x14ac:dyDescent="0.4">
      <c r="A449" s="110" t="str">
        <f t="shared" si="200"/>
        <v/>
      </c>
      <c r="B449" s="149" t="s">
        <v>1382</v>
      </c>
      <c r="C449" s="113" t="s">
        <v>186</v>
      </c>
      <c r="D449" s="113" t="s">
        <v>994</v>
      </c>
      <c r="E449" s="111" t="s">
        <v>995</v>
      </c>
      <c r="F449" s="4"/>
      <c r="G449" s="47"/>
      <c r="H449" s="12"/>
      <c r="I449" s="5"/>
      <c r="J449" s="5"/>
      <c r="K449" s="182" t="str">
        <f t="shared" si="230"/>
        <v/>
      </c>
      <c r="L449" s="204"/>
      <c r="M449" s="219" t="str">
        <f t="shared" si="226"/>
        <v/>
      </c>
      <c r="N449" s="191" t="str">
        <f t="shared" si="231"/>
        <v/>
      </c>
      <c r="O449" s="191"/>
      <c r="P449" s="191"/>
      <c r="Q449" s="191"/>
      <c r="R449" s="191"/>
      <c r="S449" s="191"/>
      <c r="T449" s="191"/>
      <c r="U449" s="31" t="str">
        <f t="shared" si="201"/>
        <v/>
      </c>
      <c r="V449" s="31">
        <f t="shared" si="202"/>
        <v>0</v>
      </c>
      <c r="W449" s="31">
        <f t="shared" si="203"/>
        <v>0</v>
      </c>
      <c r="X449" s="31" t="str">
        <f t="shared" si="204"/>
        <v/>
      </c>
      <c r="Y449" s="31">
        <f t="shared" si="205"/>
        <v>0</v>
      </c>
      <c r="Z449" s="31">
        <f t="shared" si="206"/>
        <v>0</v>
      </c>
      <c r="AA449" s="31" t="str">
        <f t="shared" si="207"/>
        <v/>
      </c>
      <c r="AB449" s="31">
        <f t="shared" si="208"/>
        <v>0</v>
      </c>
      <c r="AC449" s="31">
        <f t="shared" si="209"/>
        <v>0</v>
      </c>
      <c r="AD449" s="31" t="str">
        <f t="shared" si="210"/>
        <v/>
      </c>
      <c r="AE449" s="31">
        <f t="shared" si="211"/>
        <v>0</v>
      </c>
      <c r="AF449" s="31">
        <f t="shared" si="212"/>
        <v>0</v>
      </c>
      <c r="AG449" s="31" t="str">
        <f t="shared" si="213"/>
        <v/>
      </c>
      <c r="AH449" s="31">
        <f t="shared" si="214"/>
        <v>0</v>
      </c>
      <c r="AI449" s="31">
        <f t="shared" si="215"/>
        <v>0</v>
      </c>
      <c r="AJ449" s="31" t="str">
        <f t="shared" si="216"/>
        <v/>
      </c>
      <c r="AK449" s="31">
        <f t="shared" si="217"/>
        <v>0</v>
      </c>
      <c r="AL449" s="31">
        <f t="shared" si="218"/>
        <v>0</v>
      </c>
      <c r="AM449" s="243" t="str">
        <f t="shared" si="219"/>
        <v/>
      </c>
      <c r="AN449" s="31">
        <f t="shared" si="220"/>
        <v>0</v>
      </c>
      <c r="AO449" s="31">
        <f t="shared" si="221"/>
        <v>0</v>
      </c>
      <c r="AR449" s="31" t="str">
        <f t="shared" si="232"/>
        <v/>
      </c>
      <c r="AS449" s="32" t="str">
        <f t="shared" si="222"/>
        <v/>
      </c>
      <c r="AT449" s="31" t="str">
        <f t="shared" si="223"/>
        <v/>
      </c>
      <c r="AU449" s="32">
        <f t="shared" si="224"/>
        <v>0</v>
      </c>
      <c r="AW449" s="31" t="str">
        <f t="shared" si="227"/>
        <v/>
      </c>
      <c r="AX449" s="32" t="str">
        <f t="shared" si="225"/>
        <v/>
      </c>
      <c r="AY449" s="192">
        <f t="shared" si="228"/>
        <v>0</v>
      </c>
    </row>
    <row r="450" spans="1:51" ht="20.100000000000001" customHeight="1" x14ac:dyDescent="0.4">
      <c r="A450" s="110" t="str">
        <f t="shared" si="200"/>
        <v/>
      </c>
      <c r="B450" s="149" t="s">
        <v>1383</v>
      </c>
      <c r="C450" s="112" t="s">
        <v>186</v>
      </c>
      <c r="D450" s="113" t="s">
        <v>996</v>
      </c>
      <c r="E450" s="111" t="s">
        <v>997</v>
      </c>
      <c r="F450" s="4"/>
      <c r="G450" s="47"/>
      <c r="H450" s="12"/>
      <c r="I450" s="5"/>
      <c r="J450" s="5"/>
      <c r="K450" s="182" t="str">
        <f t="shared" si="230"/>
        <v/>
      </c>
      <c r="L450" s="204"/>
      <c r="M450" s="219" t="str">
        <f t="shared" si="226"/>
        <v/>
      </c>
      <c r="N450" s="191" t="str">
        <f t="shared" si="231"/>
        <v/>
      </c>
      <c r="O450" s="191"/>
      <c r="P450" s="191"/>
      <c r="Q450" s="191"/>
      <c r="R450" s="191"/>
      <c r="S450" s="191"/>
      <c r="T450" s="191"/>
      <c r="U450" s="31" t="str">
        <f t="shared" si="201"/>
        <v/>
      </c>
      <c r="V450" s="31">
        <f t="shared" si="202"/>
        <v>0</v>
      </c>
      <c r="W450" s="31">
        <f t="shared" si="203"/>
        <v>0</v>
      </c>
      <c r="X450" s="31" t="str">
        <f t="shared" si="204"/>
        <v/>
      </c>
      <c r="Y450" s="31">
        <f t="shared" si="205"/>
        <v>0</v>
      </c>
      <c r="Z450" s="31">
        <f t="shared" si="206"/>
        <v>0</v>
      </c>
      <c r="AA450" s="31" t="str">
        <f t="shared" si="207"/>
        <v/>
      </c>
      <c r="AB450" s="31">
        <f t="shared" si="208"/>
        <v>0</v>
      </c>
      <c r="AC450" s="31">
        <f t="shared" si="209"/>
        <v>0</v>
      </c>
      <c r="AD450" s="31" t="str">
        <f t="shared" si="210"/>
        <v/>
      </c>
      <c r="AE450" s="31">
        <f t="shared" si="211"/>
        <v>0</v>
      </c>
      <c r="AF450" s="31">
        <f t="shared" si="212"/>
        <v>0</v>
      </c>
      <c r="AG450" s="31" t="str">
        <f t="shared" si="213"/>
        <v/>
      </c>
      <c r="AH450" s="31">
        <f t="shared" si="214"/>
        <v>0</v>
      </c>
      <c r="AI450" s="31">
        <f t="shared" si="215"/>
        <v>0</v>
      </c>
      <c r="AJ450" s="31" t="str">
        <f t="shared" si="216"/>
        <v/>
      </c>
      <c r="AK450" s="31">
        <f t="shared" si="217"/>
        <v>0</v>
      </c>
      <c r="AL450" s="31">
        <f t="shared" si="218"/>
        <v>0</v>
      </c>
      <c r="AM450" s="243" t="str">
        <f t="shared" si="219"/>
        <v/>
      </c>
      <c r="AN450" s="31">
        <f t="shared" si="220"/>
        <v>0</v>
      </c>
      <c r="AO450" s="31">
        <f t="shared" si="221"/>
        <v>0</v>
      </c>
      <c r="AR450" s="31" t="str">
        <f t="shared" si="232"/>
        <v/>
      </c>
      <c r="AS450" s="32" t="str">
        <f t="shared" si="222"/>
        <v/>
      </c>
      <c r="AT450" s="31" t="str">
        <f t="shared" si="223"/>
        <v/>
      </c>
      <c r="AU450" s="32">
        <f t="shared" si="224"/>
        <v>0</v>
      </c>
      <c r="AW450" s="31" t="str">
        <f t="shared" si="227"/>
        <v/>
      </c>
      <c r="AX450" s="32" t="str">
        <f t="shared" si="225"/>
        <v/>
      </c>
      <c r="AY450" s="192">
        <f t="shared" si="228"/>
        <v>0</v>
      </c>
    </row>
    <row r="451" spans="1:51" ht="20.100000000000001" customHeight="1" x14ac:dyDescent="0.4">
      <c r="A451" s="110" t="str">
        <f t="shared" si="200"/>
        <v/>
      </c>
      <c r="B451" s="149" t="s">
        <v>1384</v>
      </c>
      <c r="C451" s="112" t="s">
        <v>186</v>
      </c>
      <c r="D451" s="113" t="s">
        <v>998</v>
      </c>
      <c r="E451" s="111" t="s">
        <v>999</v>
      </c>
      <c r="F451" s="4"/>
      <c r="G451" s="47"/>
      <c r="H451" s="12"/>
      <c r="I451" s="5"/>
      <c r="J451" s="5"/>
      <c r="K451" s="182" t="str">
        <f t="shared" si="230"/>
        <v/>
      </c>
      <c r="L451" s="204"/>
      <c r="M451" s="219" t="str">
        <f t="shared" si="226"/>
        <v/>
      </c>
      <c r="N451" s="191" t="str">
        <f t="shared" si="231"/>
        <v/>
      </c>
      <c r="O451" s="191"/>
      <c r="P451" s="191"/>
      <c r="Q451" s="191"/>
      <c r="R451" s="191"/>
      <c r="S451" s="191"/>
      <c r="T451" s="191"/>
      <c r="U451" s="31" t="str">
        <f t="shared" si="201"/>
        <v/>
      </c>
      <c r="V451" s="31">
        <f t="shared" si="202"/>
        <v>0</v>
      </c>
      <c r="W451" s="31">
        <f t="shared" si="203"/>
        <v>0</v>
      </c>
      <c r="X451" s="31" t="str">
        <f t="shared" si="204"/>
        <v/>
      </c>
      <c r="Y451" s="31">
        <f t="shared" si="205"/>
        <v>0</v>
      </c>
      <c r="Z451" s="31">
        <f t="shared" si="206"/>
        <v>0</v>
      </c>
      <c r="AA451" s="31" t="str">
        <f t="shared" si="207"/>
        <v/>
      </c>
      <c r="AB451" s="31">
        <f t="shared" si="208"/>
        <v>0</v>
      </c>
      <c r="AC451" s="31">
        <f t="shared" si="209"/>
        <v>0</v>
      </c>
      <c r="AD451" s="31" t="str">
        <f t="shared" si="210"/>
        <v/>
      </c>
      <c r="AE451" s="31">
        <f t="shared" si="211"/>
        <v>0</v>
      </c>
      <c r="AF451" s="31">
        <f t="shared" si="212"/>
        <v>0</v>
      </c>
      <c r="AG451" s="31" t="str">
        <f t="shared" si="213"/>
        <v/>
      </c>
      <c r="AH451" s="31">
        <f t="shared" si="214"/>
        <v>0</v>
      </c>
      <c r="AI451" s="31">
        <f t="shared" si="215"/>
        <v>0</v>
      </c>
      <c r="AJ451" s="31" t="str">
        <f t="shared" si="216"/>
        <v/>
      </c>
      <c r="AK451" s="31">
        <f t="shared" si="217"/>
        <v>0</v>
      </c>
      <c r="AL451" s="31">
        <f t="shared" si="218"/>
        <v>0</v>
      </c>
      <c r="AM451" s="243" t="str">
        <f t="shared" si="219"/>
        <v/>
      </c>
      <c r="AN451" s="31">
        <f t="shared" si="220"/>
        <v>0</v>
      </c>
      <c r="AO451" s="31">
        <f t="shared" si="221"/>
        <v>0</v>
      </c>
      <c r="AR451" s="31" t="str">
        <f t="shared" si="232"/>
        <v/>
      </c>
      <c r="AS451" s="32" t="str">
        <f t="shared" si="222"/>
        <v/>
      </c>
      <c r="AT451" s="31" t="str">
        <f t="shared" si="223"/>
        <v/>
      </c>
      <c r="AU451" s="32">
        <f t="shared" si="224"/>
        <v>0</v>
      </c>
      <c r="AW451" s="31" t="str">
        <f t="shared" si="227"/>
        <v/>
      </c>
      <c r="AX451" s="32" t="str">
        <f t="shared" si="225"/>
        <v/>
      </c>
      <c r="AY451" s="192">
        <f t="shared" si="228"/>
        <v>0</v>
      </c>
    </row>
    <row r="452" spans="1:51" ht="20.100000000000001" customHeight="1" x14ac:dyDescent="0.4">
      <c r="A452" s="110" t="str">
        <f t="shared" si="200"/>
        <v/>
      </c>
      <c r="B452" s="152" t="s">
        <v>1385</v>
      </c>
      <c r="C452" s="115" t="s">
        <v>187</v>
      </c>
      <c r="D452" s="113" t="s">
        <v>1000</v>
      </c>
      <c r="E452" s="111" t="s">
        <v>1001</v>
      </c>
      <c r="F452" s="4"/>
      <c r="G452" s="47"/>
      <c r="H452" s="12"/>
      <c r="I452" s="5"/>
      <c r="J452" s="5"/>
      <c r="K452" s="182" t="str">
        <f t="shared" si="230"/>
        <v/>
      </c>
      <c r="L452" s="204"/>
      <c r="M452" s="219" t="str">
        <f t="shared" si="226"/>
        <v/>
      </c>
      <c r="N452" s="191" t="str">
        <f t="shared" si="231"/>
        <v/>
      </c>
      <c r="O452" s="191"/>
      <c r="P452" s="191"/>
      <c r="Q452" s="191"/>
      <c r="R452" s="191"/>
      <c r="S452" s="191"/>
      <c r="T452" s="191"/>
      <c r="U452" s="31" t="str">
        <f t="shared" si="201"/>
        <v/>
      </c>
      <c r="V452" s="31">
        <f t="shared" si="202"/>
        <v>0</v>
      </c>
      <c r="W452" s="31">
        <f t="shared" si="203"/>
        <v>0</v>
      </c>
      <c r="X452" s="31" t="str">
        <f t="shared" si="204"/>
        <v/>
      </c>
      <c r="Y452" s="31">
        <f t="shared" si="205"/>
        <v>0</v>
      </c>
      <c r="Z452" s="31">
        <f t="shared" si="206"/>
        <v>0</v>
      </c>
      <c r="AA452" s="31" t="str">
        <f t="shared" si="207"/>
        <v/>
      </c>
      <c r="AB452" s="31">
        <f t="shared" si="208"/>
        <v>0</v>
      </c>
      <c r="AC452" s="31">
        <f t="shared" si="209"/>
        <v>0</v>
      </c>
      <c r="AD452" s="31" t="str">
        <f t="shared" si="210"/>
        <v/>
      </c>
      <c r="AE452" s="31">
        <f t="shared" si="211"/>
        <v>0</v>
      </c>
      <c r="AF452" s="31">
        <f t="shared" si="212"/>
        <v>0</v>
      </c>
      <c r="AG452" s="31" t="str">
        <f t="shared" si="213"/>
        <v/>
      </c>
      <c r="AH452" s="31">
        <f t="shared" si="214"/>
        <v>0</v>
      </c>
      <c r="AI452" s="31">
        <f t="shared" si="215"/>
        <v>0</v>
      </c>
      <c r="AJ452" s="31" t="str">
        <f t="shared" si="216"/>
        <v/>
      </c>
      <c r="AK452" s="31">
        <f t="shared" si="217"/>
        <v>0</v>
      </c>
      <c r="AL452" s="31">
        <f t="shared" si="218"/>
        <v>0</v>
      </c>
      <c r="AM452" s="243" t="str">
        <f t="shared" si="219"/>
        <v/>
      </c>
      <c r="AN452" s="31">
        <f t="shared" si="220"/>
        <v>0</v>
      </c>
      <c r="AO452" s="31">
        <f t="shared" si="221"/>
        <v>0</v>
      </c>
      <c r="AR452" s="31" t="str">
        <f t="shared" si="232"/>
        <v/>
      </c>
      <c r="AS452" s="32" t="str">
        <f t="shared" si="222"/>
        <v/>
      </c>
      <c r="AT452" s="31" t="str">
        <f t="shared" si="223"/>
        <v/>
      </c>
      <c r="AU452" s="32">
        <f t="shared" si="224"/>
        <v>0</v>
      </c>
      <c r="AW452" s="31" t="str">
        <f t="shared" si="227"/>
        <v/>
      </c>
      <c r="AX452" s="32" t="str">
        <f t="shared" si="225"/>
        <v/>
      </c>
      <c r="AY452" s="192">
        <f t="shared" si="228"/>
        <v>0</v>
      </c>
    </row>
    <row r="453" spans="1:51" ht="20.100000000000001" customHeight="1" x14ac:dyDescent="0.4">
      <c r="A453" s="110" t="str">
        <f t="shared" si="200"/>
        <v/>
      </c>
      <c r="B453" s="152" t="s">
        <v>1386</v>
      </c>
      <c r="C453" s="115" t="s">
        <v>187</v>
      </c>
      <c r="D453" s="113" t="s">
        <v>1002</v>
      </c>
      <c r="E453" s="111" t="s">
        <v>1003</v>
      </c>
      <c r="F453" s="4"/>
      <c r="G453" s="47"/>
      <c r="H453" s="12"/>
      <c r="I453" s="5"/>
      <c r="J453" s="5"/>
      <c r="K453" s="182" t="str">
        <f t="shared" si="230"/>
        <v/>
      </c>
      <c r="L453" s="204"/>
      <c r="M453" s="219" t="str">
        <f t="shared" si="226"/>
        <v/>
      </c>
      <c r="N453" s="191" t="str">
        <f t="shared" si="231"/>
        <v/>
      </c>
      <c r="O453" s="191"/>
      <c r="P453" s="191"/>
      <c r="Q453" s="191"/>
      <c r="R453" s="191"/>
      <c r="S453" s="191"/>
      <c r="T453" s="191"/>
      <c r="U453" s="31" t="str">
        <f t="shared" si="201"/>
        <v/>
      </c>
      <c r="V453" s="31">
        <f t="shared" si="202"/>
        <v>0</v>
      </c>
      <c r="W453" s="31">
        <f t="shared" si="203"/>
        <v>0</v>
      </c>
      <c r="X453" s="31" t="str">
        <f t="shared" si="204"/>
        <v/>
      </c>
      <c r="Y453" s="31">
        <f t="shared" si="205"/>
        <v>0</v>
      </c>
      <c r="Z453" s="31">
        <f t="shared" si="206"/>
        <v>0</v>
      </c>
      <c r="AA453" s="31" t="str">
        <f t="shared" si="207"/>
        <v/>
      </c>
      <c r="AB453" s="31">
        <f t="shared" si="208"/>
        <v>0</v>
      </c>
      <c r="AC453" s="31">
        <f t="shared" si="209"/>
        <v>0</v>
      </c>
      <c r="AD453" s="31" t="str">
        <f t="shared" si="210"/>
        <v/>
      </c>
      <c r="AE453" s="31">
        <f t="shared" si="211"/>
        <v>0</v>
      </c>
      <c r="AF453" s="31">
        <f t="shared" si="212"/>
        <v>0</v>
      </c>
      <c r="AG453" s="31" t="str">
        <f t="shared" si="213"/>
        <v/>
      </c>
      <c r="AH453" s="31">
        <f t="shared" si="214"/>
        <v>0</v>
      </c>
      <c r="AI453" s="31">
        <f t="shared" si="215"/>
        <v>0</v>
      </c>
      <c r="AJ453" s="31" t="str">
        <f t="shared" si="216"/>
        <v/>
      </c>
      <c r="AK453" s="31">
        <f t="shared" si="217"/>
        <v>0</v>
      </c>
      <c r="AL453" s="31">
        <f t="shared" si="218"/>
        <v>0</v>
      </c>
      <c r="AM453" s="243" t="str">
        <f t="shared" si="219"/>
        <v/>
      </c>
      <c r="AN453" s="31">
        <f t="shared" si="220"/>
        <v>0</v>
      </c>
      <c r="AO453" s="31">
        <f t="shared" si="221"/>
        <v>0</v>
      </c>
      <c r="AR453" s="31" t="str">
        <f t="shared" si="232"/>
        <v/>
      </c>
      <c r="AS453" s="32" t="str">
        <f t="shared" si="222"/>
        <v/>
      </c>
      <c r="AT453" s="31" t="str">
        <f t="shared" si="223"/>
        <v/>
      </c>
      <c r="AU453" s="32">
        <f t="shared" si="224"/>
        <v>0</v>
      </c>
      <c r="AW453" s="31" t="str">
        <f t="shared" si="227"/>
        <v/>
      </c>
      <c r="AX453" s="32" t="str">
        <f t="shared" si="225"/>
        <v/>
      </c>
      <c r="AY453" s="192">
        <f t="shared" si="228"/>
        <v>0</v>
      </c>
    </row>
    <row r="454" spans="1:51" ht="20.100000000000001" customHeight="1" x14ac:dyDescent="0.4">
      <c r="A454" s="110" t="str">
        <f t="shared" si="200"/>
        <v/>
      </c>
      <c r="B454" s="151" t="s">
        <v>1494</v>
      </c>
      <c r="C454" s="116" t="s">
        <v>187</v>
      </c>
      <c r="D454" s="113" t="s">
        <v>1004</v>
      </c>
      <c r="E454" s="111" t="s">
        <v>1005</v>
      </c>
      <c r="F454" s="4"/>
      <c r="G454" s="47"/>
      <c r="H454" s="12"/>
      <c r="I454" s="5"/>
      <c r="J454" s="5"/>
      <c r="K454" s="182" t="str">
        <f t="shared" si="230"/>
        <v/>
      </c>
      <c r="L454" s="204"/>
      <c r="M454" s="219" t="str">
        <f t="shared" si="226"/>
        <v/>
      </c>
      <c r="N454" s="191" t="str">
        <f t="shared" si="231"/>
        <v/>
      </c>
      <c r="O454" s="191"/>
      <c r="P454" s="191"/>
      <c r="Q454" s="191"/>
      <c r="R454" s="191"/>
      <c r="S454" s="191"/>
      <c r="T454" s="191"/>
      <c r="U454" s="31" t="str">
        <f t="shared" si="201"/>
        <v/>
      </c>
      <c r="V454" s="31">
        <f t="shared" si="202"/>
        <v>0</v>
      </c>
      <c r="W454" s="31">
        <f t="shared" si="203"/>
        <v>0</v>
      </c>
      <c r="X454" s="31" t="str">
        <f t="shared" si="204"/>
        <v/>
      </c>
      <c r="Y454" s="31">
        <f t="shared" si="205"/>
        <v>0</v>
      </c>
      <c r="Z454" s="31">
        <f t="shared" si="206"/>
        <v>0</v>
      </c>
      <c r="AA454" s="31" t="str">
        <f t="shared" si="207"/>
        <v/>
      </c>
      <c r="AB454" s="31">
        <f t="shared" si="208"/>
        <v>0</v>
      </c>
      <c r="AC454" s="31">
        <f t="shared" si="209"/>
        <v>0</v>
      </c>
      <c r="AD454" s="31" t="str">
        <f t="shared" si="210"/>
        <v/>
      </c>
      <c r="AE454" s="31">
        <f t="shared" si="211"/>
        <v>0</v>
      </c>
      <c r="AF454" s="31">
        <f t="shared" si="212"/>
        <v>0</v>
      </c>
      <c r="AG454" s="31" t="str">
        <f t="shared" si="213"/>
        <v/>
      </c>
      <c r="AH454" s="31">
        <f t="shared" si="214"/>
        <v>0</v>
      </c>
      <c r="AI454" s="31">
        <f t="shared" si="215"/>
        <v>0</v>
      </c>
      <c r="AJ454" s="31" t="str">
        <f t="shared" si="216"/>
        <v/>
      </c>
      <c r="AK454" s="31">
        <f t="shared" si="217"/>
        <v>0</v>
      </c>
      <c r="AL454" s="31">
        <f t="shared" si="218"/>
        <v>0</v>
      </c>
      <c r="AM454" s="243" t="str">
        <f t="shared" si="219"/>
        <v/>
      </c>
      <c r="AN454" s="31">
        <f t="shared" si="220"/>
        <v>0</v>
      </c>
      <c r="AO454" s="31">
        <f t="shared" si="221"/>
        <v>0</v>
      </c>
      <c r="AR454" s="31" t="str">
        <f t="shared" si="232"/>
        <v/>
      </c>
      <c r="AS454" s="32" t="str">
        <f t="shared" si="222"/>
        <v/>
      </c>
      <c r="AT454" s="31" t="str">
        <f t="shared" si="223"/>
        <v/>
      </c>
      <c r="AU454" s="32">
        <f t="shared" si="224"/>
        <v>0</v>
      </c>
      <c r="AW454" s="31" t="str">
        <f t="shared" si="227"/>
        <v/>
      </c>
      <c r="AX454" s="32" t="str">
        <f t="shared" si="225"/>
        <v/>
      </c>
      <c r="AY454" s="192">
        <f t="shared" si="228"/>
        <v>0</v>
      </c>
    </row>
    <row r="455" spans="1:51" ht="20.100000000000001" customHeight="1" x14ac:dyDescent="0.4">
      <c r="A455" s="110" t="str">
        <f t="shared" si="200"/>
        <v/>
      </c>
      <c r="B455" s="153" t="s">
        <v>1507</v>
      </c>
      <c r="C455" s="113" t="s">
        <v>186</v>
      </c>
      <c r="D455" s="113" t="s">
        <v>1006</v>
      </c>
      <c r="E455" s="111" t="s">
        <v>1007</v>
      </c>
      <c r="F455" s="4"/>
      <c r="G455" s="47"/>
      <c r="H455" s="12"/>
      <c r="I455" s="5"/>
      <c r="J455" s="5"/>
      <c r="K455" s="182" t="str">
        <f t="shared" si="230"/>
        <v/>
      </c>
      <c r="L455" s="204"/>
      <c r="M455" s="219" t="str">
        <f t="shared" si="226"/>
        <v/>
      </c>
      <c r="N455" s="191" t="str">
        <f t="shared" si="231"/>
        <v/>
      </c>
      <c r="O455" s="191"/>
      <c r="P455" s="191"/>
      <c r="Q455" s="191"/>
      <c r="R455" s="191"/>
      <c r="S455" s="191"/>
      <c r="T455" s="191"/>
      <c r="U455" s="31" t="str">
        <f t="shared" si="201"/>
        <v/>
      </c>
      <c r="V455" s="31">
        <f t="shared" si="202"/>
        <v>0</v>
      </c>
      <c r="W455" s="31">
        <f t="shared" si="203"/>
        <v>0</v>
      </c>
      <c r="X455" s="31" t="str">
        <f t="shared" si="204"/>
        <v/>
      </c>
      <c r="Y455" s="31">
        <f t="shared" si="205"/>
        <v>0</v>
      </c>
      <c r="Z455" s="31">
        <f t="shared" si="206"/>
        <v>0</v>
      </c>
      <c r="AA455" s="31" t="str">
        <f t="shared" si="207"/>
        <v/>
      </c>
      <c r="AB455" s="31">
        <f t="shared" si="208"/>
        <v>0</v>
      </c>
      <c r="AC455" s="31">
        <f t="shared" si="209"/>
        <v>0</v>
      </c>
      <c r="AD455" s="31" t="str">
        <f t="shared" si="210"/>
        <v/>
      </c>
      <c r="AE455" s="31">
        <f t="shared" si="211"/>
        <v>0</v>
      </c>
      <c r="AF455" s="31">
        <f t="shared" si="212"/>
        <v>0</v>
      </c>
      <c r="AG455" s="31" t="str">
        <f t="shared" si="213"/>
        <v/>
      </c>
      <c r="AH455" s="31">
        <f t="shared" si="214"/>
        <v>0</v>
      </c>
      <c r="AI455" s="31">
        <f t="shared" si="215"/>
        <v>0</v>
      </c>
      <c r="AJ455" s="31" t="str">
        <f t="shared" si="216"/>
        <v/>
      </c>
      <c r="AK455" s="31">
        <f t="shared" si="217"/>
        <v>0</v>
      </c>
      <c r="AL455" s="31">
        <f t="shared" si="218"/>
        <v>0</v>
      </c>
      <c r="AM455" s="243" t="str">
        <f t="shared" si="219"/>
        <v/>
      </c>
      <c r="AN455" s="31">
        <f t="shared" si="220"/>
        <v>0</v>
      </c>
      <c r="AO455" s="31">
        <f t="shared" si="221"/>
        <v>0</v>
      </c>
      <c r="AR455" s="31" t="str">
        <f t="shared" si="232"/>
        <v/>
      </c>
      <c r="AS455" s="32" t="str">
        <f t="shared" si="222"/>
        <v/>
      </c>
      <c r="AT455" s="31" t="str">
        <f t="shared" si="223"/>
        <v/>
      </c>
      <c r="AU455" s="32">
        <f t="shared" si="224"/>
        <v>0</v>
      </c>
      <c r="AW455" s="31" t="str">
        <f t="shared" si="227"/>
        <v/>
      </c>
      <c r="AX455" s="32" t="str">
        <f t="shared" si="225"/>
        <v/>
      </c>
      <c r="AY455" s="192">
        <f t="shared" si="228"/>
        <v>0</v>
      </c>
    </row>
    <row r="456" spans="1:51" ht="20.100000000000001" customHeight="1" thickBot="1" x14ac:dyDescent="0.45">
      <c r="A456" s="117" t="str">
        <f t="shared" si="200"/>
        <v/>
      </c>
      <c r="B456" s="150" t="s">
        <v>1519</v>
      </c>
      <c r="C456" s="119" t="s">
        <v>186</v>
      </c>
      <c r="D456" s="119" t="s">
        <v>1008</v>
      </c>
      <c r="E456" s="118" t="s">
        <v>1009</v>
      </c>
      <c r="F456" s="6"/>
      <c r="G456" s="50"/>
      <c r="H456" s="35"/>
      <c r="I456" s="7"/>
      <c r="J456" s="7"/>
      <c r="K456" s="183" t="str">
        <f t="shared" si="230"/>
        <v/>
      </c>
      <c r="L456" s="206"/>
      <c r="M456" s="222" t="str">
        <f t="shared" si="226"/>
        <v/>
      </c>
      <c r="N456" s="191" t="str">
        <f t="shared" si="231"/>
        <v/>
      </c>
      <c r="O456" s="191"/>
      <c r="P456" s="191"/>
      <c r="Q456" s="191"/>
      <c r="R456" s="191"/>
      <c r="S456" s="191"/>
      <c r="T456" s="191"/>
      <c r="U456" s="31" t="str">
        <f t="shared" si="201"/>
        <v/>
      </c>
      <c r="V456" s="31">
        <f t="shared" si="202"/>
        <v>0</v>
      </c>
      <c r="W456" s="31">
        <f t="shared" si="203"/>
        <v>0</v>
      </c>
      <c r="X456" s="31" t="str">
        <f t="shared" si="204"/>
        <v/>
      </c>
      <c r="Y456" s="31">
        <f t="shared" si="205"/>
        <v>0</v>
      </c>
      <c r="Z456" s="31">
        <f t="shared" si="206"/>
        <v>0</v>
      </c>
      <c r="AA456" s="31" t="str">
        <f t="shared" si="207"/>
        <v/>
      </c>
      <c r="AB456" s="31">
        <f t="shared" si="208"/>
        <v>0</v>
      </c>
      <c r="AC456" s="31">
        <f t="shared" si="209"/>
        <v>0</v>
      </c>
      <c r="AD456" s="31" t="str">
        <f t="shared" si="210"/>
        <v/>
      </c>
      <c r="AE456" s="31">
        <f t="shared" si="211"/>
        <v>0</v>
      </c>
      <c r="AF456" s="31">
        <f t="shared" si="212"/>
        <v>0</v>
      </c>
      <c r="AG456" s="31" t="str">
        <f t="shared" si="213"/>
        <v/>
      </c>
      <c r="AH456" s="31">
        <f t="shared" si="214"/>
        <v>0</v>
      </c>
      <c r="AI456" s="31">
        <f t="shared" si="215"/>
        <v>0</v>
      </c>
      <c r="AJ456" s="31" t="str">
        <f t="shared" si="216"/>
        <v/>
      </c>
      <c r="AK456" s="31">
        <f t="shared" si="217"/>
        <v>0</v>
      </c>
      <c r="AL456" s="31">
        <f t="shared" si="218"/>
        <v>0</v>
      </c>
      <c r="AM456" s="243" t="str">
        <f t="shared" si="219"/>
        <v/>
      </c>
      <c r="AN456" s="31">
        <f t="shared" si="220"/>
        <v>0</v>
      </c>
      <c r="AO456" s="31">
        <f t="shared" si="221"/>
        <v>0</v>
      </c>
      <c r="AR456" s="31" t="str">
        <f t="shared" si="232"/>
        <v/>
      </c>
      <c r="AS456" s="32" t="str">
        <f t="shared" si="222"/>
        <v/>
      </c>
      <c r="AT456" s="31" t="str">
        <f t="shared" si="223"/>
        <v/>
      </c>
      <c r="AU456" s="32">
        <f t="shared" si="224"/>
        <v>0</v>
      </c>
      <c r="AW456" s="31" t="str">
        <f t="shared" si="227"/>
        <v/>
      </c>
      <c r="AX456" s="32" t="str">
        <f t="shared" si="225"/>
        <v/>
      </c>
      <c r="AY456" s="192">
        <f t="shared" si="228"/>
        <v>0</v>
      </c>
    </row>
    <row r="457" spans="1:51" ht="20.100000000000001" customHeight="1" x14ac:dyDescent="0.4">
      <c r="A457" s="124" t="str">
        <f t="shared" si="200"/>
        <v/>
      </c>
      <c r="B457" s="153" t="s">
        <v>1387</v>
      </c>
      <c r="C457" s="108" t="s">
        <v>186</v>
      </c>
      <c r="D457" s="108" t="s">
        <v>30</v>
      </c>
      <c r="E457" s="106" t="s">
        <v>31</v>
      </c>
      <c r="F457" s="8"/>
      <c r="G457" s="49"/>
      <c r="H457" s="36"/>
      <c r="I457" s="9"/>
      <c r="J457" s="9"/>
      <c r="K457" s="185" t="str">
        <f t="shared" si="230"/>
        <v/>
      </c>
      <c r="L457" s="205"/>
      <c r="M457" s="221" t="str">
        <f t="shared" si="226"/>
        <v/>
      </c>
      <c r="N457" s="191" t="str">
        <f t="shared" si="231"/>
        <v/>
      </c>
      <c r="O457" s="191"/>
      <c r="P457" s="191"/>
      <c r="Q457" s="191"/>
      <c r="R457" s="191"/>
      <c r="S457" s="191"/>
      <c r="T457" s="191"/>
      <c r="U457" s="31" t="str">
        <f t="shared" si="201"/>
        <v/>
      </c>
      <c r="V457" s="31">
        <f t="shared" si="202"/>
        <v>0</v>
      </c>
      <c r="W457" s="31">
        <f t="shared" si="203"/>
        <v>0</v>
      </c>
      <c r="X457" s="31" t="str">
        <f t="shared" si="204"/>
        <v/>
      </c>
      <c r="Y457" s="31">
        <f t="shared" si="205"/>
        <v>0</v>
      </c>
      <c r="Z457" s="31">
        <f t="shared" si="206"/>
        <v>0</v>
      </c>
      <c r="AA457" s="31" t="str">
        <f t="shared" si="207"/>
        <v/>
      </c>
      <c r="AB457" s="31">
        <f t="shared" si="208"/>
        <v>0</v>
      </c>
      <c r="AC457" s="31">
        <f t="shared" si="209"/>
        <v>0</v>
      </c>
      <c r="AD457" s="31" t="str">
        <f t="shared" si="210"/>
        <v/>
      </c>
      <c r="AE457" s="31">
        <f t="shared" si="211"/>
        <v>0</v>
      </c>
      <c r="AF457" s="31">
        <f t="shared" si="212"/>
        <v>0</v>
      </c>
      <c r="AG457" s="31" t="str">
        <f t="shared" si="213"/>
        <v/>
      </c>
      <c r="AH457" s="31">
        <f t="shared" si="214"/>
        <v>0</v>
      </c>
      <c r="AI457" s="31">
        <f t="shared" si="215"/>
        <v>0</v>
      </c>
      <c r="AJ457" s="31" t="str">
        <f t="shared" si="216"/>
        <v/>
      </c>
      <c r="AK457" s="31">
        <f t="shared" si="217"/>
        <v>0</v>
      </c>
      <c r="AL457" s="31">
        <f t="shared" si="218"/>
        <v>0</v>
      </c>
      <c r="AM457" s="243" t="str">
        <f t="shared" si="219"/>
        <v/>
      </c>
      <c r="AN457" s="31">
        <f t="shared" si="220"/>
        <v>0</v>
      </c>
      <c r="AO457" s="31">
        <f t="shared" si="221"/>
        <v>0</v>
      </c>
      <c r="AR457" s="31" t="str">
        <f t="shared" si="232"/>
        <v/>
      </c>
      <c r="AS457" s="32" t="str">
        <f t="shared" si="222"/>
        <v/>
      </c>
      <c r="AT457" s="31" t="str">
        <f t="shared" si="223"/>
        <v/>
      </c>
      <c r="AU457" s="32">
        <f t="shared" si="224"/>
        <v>0</v>
      </c>
      <c r="AW457" s="31" t="str">
        <f t="shared" si="227"/>
        <v/>
      </c>
      <c r="AX457" s="32" t="str">
        <f t="shared" si="225"/>
        <v/>
      </c>
      <c r="AY457" s="192">
        <f t="shared" si="228"/>
        <v>0</v>
      </c>
    </row>
    <row r="458" spans="1:51" ht="20.100000000000001" customHeight="1" x14ac:dyDescent="0.4">
      <c r="A458" s="110" t="str">
        <f t="shared" ref="A458:A497" si="235">IF((COUNTA(F458:J458)-AY458)&gt;4,"◎","")</f>
        <v/>
      </c>
      <c r="B458" s="152" t="s">
        <v>1388</v>
      </c>
      <c r="C458" s="115" t="s">
        <v>187</v>
      </c>
      <c r="D458" s="113" t="s">
        <v>32</v>
      </c>
      <c r="E458" s="111" t="s">
        <v>33</v>
      </c>
      <c r="F458" s="4"/>
      <c r="G458" s="47"/>
      <c r="H458" s="12"/>
      <c r="I458" s="5"/>
      <c r="J458" s="5"/>
      <c r="K458" s="182" t="str">
        <f t="shared" si="230"/>
        <v/>
      </c>
      <c r="L458" s="204"/>
      <c r="M458" s="219" t="str">
        <f t="shared" si="226"/>
        <v/>
      </c>
      <c r="N458" s="191" t="str">
        <f t="shared" si="231"/>
        <v/>
      </c>
      <c r="O458" s="191"/>
      <c r="P458" s="191"/>
      <c r="Q458" s="191"/>
      <c r="R458" s="191"/>
      <c r="S458" s="191"/>
      <c r="T458" s="191"/>
      <c r="U458" s="31" t="str">
        <f t="shared" ref="U458:U497" si="236">IF(AR458="JF6LIU",1,"")</f>
        <v/>
      </c>
      <c r="V458" s="31">
        <f t="shared" ref="V458:V497" si="237">IFERROR(DATEDIF($V$8,G458,"d"),0)</f>
        <v>0</v>
      </c>
      <c r="W458" s="31">
        <f t="shared" ref="W458:W497" si="238">IF(AND(U458=1,V458&gt;=1),1,0)</f>
        <v>0</v>
      </c>
      <c r="X458" s="31" t="str">
        <f t="shared" ref="X458:X497" si="239">IF(AR458="JF6TWP",1,"")</f>
        <v/>
      </c>
      <c r="Y458" s="31">
        <f t="shared" ref="Y458:Y497" si="240">IFERROR(DATEDIF($Y$8,G458,"d"),0)</f>
        <v>0</v>
      </c>
      <c r="Z458" s="31">
        <f t="shared" ref="Z458:Z497" si="241">IF(AND(X458=1,Y458&gt;=1),1,0)</f>
        <v>0</v>
      </c>
      <c r="AA458" s="31" t="str">
        <f t="shared" ref="AA458:AA521" si="242">IF(AR458="JP1HBR",1,"")</f>
        <v/>
      </c>
      <c r="AB458" s="31">
        <f t="shared" ref="AB458:AB521" si="243">IFERROR(DATEDIF($AB$8,G458,"d"),0)</f>
        <v>0</v>
      </c>
      <c r="AC458" s="31">
        <f t="shared" ref="AC458:AC521" si="244">IF(AND(AA458=1,AB458&gt;=1),1,0)</f>
        <v>0</v>
      </c>
      <c r="AD458" s="31" t="str">
        <f t="shared" ref="AD458:AD497" si="245">IF(AR458="JJ0JID",1,"")</f>
        <v/>
      </c>
      <c r="AE458" s="31">
        <f t="shared" ref="AE458:AE497" si="246">IFERROR(DATEDIF($AE$8,G458,"d"),0)</f>
        <v>0</v>
      </c>
      <c r="AF458" s="31">
        <f t="shared" ref="AF458:AF497" si="247">IF(AND(AD458=1,AE458&gt;=1),1,0)</f>
        <v>0</v>
      </c>
      <c r="AG458" s="31" t="str">
        <f t="shared" ref="AG458:AG521" si="248">IF(AR458="JK2EBB",1,"")</f>
        <v/>
      </c>
      <c r="AH458" s="31">
        <f t="shared" ref="AH458:AH521" si="249">IFERROR(DATEDIF($AH$8,G458,"d"),0)</f>
        <v>0</v>
      </c>
      <c r="AI458" s="31">
        <f t="shared" ref="AI458:AI521" si="250">IF(AND(AG458=1,AH458&gt;=1),1,0)</f>
        <v>0</v>
      </c>
      <c r="AJ458" s="31" t="str">
        <f t="shared" ref="AJ458:AJ521" si="251">IF(AR458="JI1JOI",1,"")</f>
        <v/>
      </c>
      <c r="AK458" s="31">
        <f t="shared" ref="AK458:AK497" si="252">IFERROR(DATEDIF($AK$8,G458,"d"),0)</f>
        <v>0</v>
      </c>
      <c r="AL458" s="31">
        <f t="shared" ref="AL458:AL497" si="253">IF(AND(AJ458=1,AK458&gt;=1),1,0)</f>
        <v>0</v>
      </c>
      <c r="AM458" s="243" t="str">
        <f t="shared" ref="AM458:AM521" si="254">IF(OR(AR458="JR0UBE",AR458="JK3WKK"),1,"")</f>
        <v/>
      </c>
      <c r="AN458" s="31">
        <f t="shared" ref="AN458:AN497" si="255">IFERROR(DATEDIF($AN$8,G458,"d"),0)</f>
        <v>0</v>
      </c>
      <c r="AO458" s="31">
        <f t="shared" ref="AO458:AO497" si="256">IF(AND(AM458=1,AN458&gt;=1),1,0)</f>
        <v>0</v>
      </c>
      <c r="AR458" s="31" t="str">
        <f t="shared" si="232"/>
        <v/>
      </c>
      <c r="AS458" s="32" t="str">
        <f t="shared" ref="AS458:AS497" si="257">IF(OR(AR458="7M1SZJ",AR458="7N2JFU",AR458="JA0AMA",AR458="JM1VWQ",AR458="JH1ECN",AR458="JF1UMH",AR458="JH1JBP",AR458="JI1EFU",AR458="JJ1VEX",AR458="JK1NAF",AR458="JM1LRA",AR458="JN1AQH",AR458="JR1OAC",AR458="JA1HGV",AR458="JK1ODS",AR458="JH9FIP",AR458="JR9SLB",AR458="JA3HXQ"),1,"")</f>
        <v/>
      </c>
      <c r="AT458" s="31" t="str">
        <f t="shared" ref="AT458:AT497" si="258">IF(OR(AR458="JE8DVU",AR458="JG1MOU",AR458="JG4IJP",AR458="JI1ILB",AR458="JL1SAM",AR458="JR1BFG",AR458="JN7EGV",AR458="JQ1VXS",AR458="JR1RTK",AR458="JO1XDV",AR458="JH7BBK",AR458="JO6XMM",AR458="JJ1QUM",AR458="JS6TWX",AR458="JA3QJA", AR458="JR1TPI",AR458="JN3MXT",AR458="JK1QNJ",AR458="JL1OGP",AR458="JH6PXL"),1,"")</f>
        <v/>
      </c>
      <c r="AU458" s="32">
        <f t="shared" ref="AU458:AU521" si="259">SUM(AS458:AT458)+AO458+AL458+AI458+AF458+AC458+W458+Z458</f>
        <v>0</v>
      </c>
      <c r="AW458" s="31" t="str">
        <f t="shared" si="227"/>
        <v/>
      </c>
      <c r="AX458" s="32" t="str">
        <f t="shared" ref="AX458:AX497" si="260">IF(OR(AW458=$AQ$2,AW458=$AR$2,AW458=$AS$2,AW458=$AT$2,AW458=$AU$2,AW458=$AV$2,AW458=$AW$2,AW458=$AX$2,AW458=$AY$2,AW458=$AZ$2,AW458=$BA$2),1,"")</f>
        <v/>
      </c>
      <c r="AY458" s="192">
        <f t="shared" si="228"/>
        <v>0</v>
      </c>
    </row>
    <row r="459" spans="1:51" ht="20.100000000000001" customHeight="1" x14ac:dyDescent="0.4">
      <c r="A459" s="110" t="str">
        <f t="shared" si="235"/>
        <v/>
      </c>
      <c r="B459" s="153" t="s">
        <v>1389</v>
      </c>
      <c r="C459" s="112" t="s">
        <v>186</v>
      </c>
      <c r="D459" s="113" t="s">
        <v>34</v>
      </c>
      <c r="E459" s="111" t="s">
        <v>35</v>
      </c>
      <c r="F459" s="4"/>
      <c r="G459" s="47"/>
      <c r="H459" s="12"/>
      <c r="I459" s="5"/>
      <c r="J459" s="5"/>
      <c r="K459" s="182" t="str">
        <f t="shared" si="230"/>
        <v/>
      </c>
      <c r="L459" s="204"/>
      <c r="M459" s="219" t="str">
        <f t="shared" si="226"/>
        <v/>
      </c>
      <c r="N459" s="191" t="str">
        <f t="shared" si="231"/>
        <v/>
      </c>
      <c r="O459" s="191"/>
      <c r="P459" s="191"/>
      <c r="Q459" s="191"/>
      <c r="R459" s="191"/>
      <c r="S459" s="191"/>
      <c r="T459" s="191"/>
      <c r="U459" s="31" t="str">
        <f t="shared" si="236"/>
        <v/>
      </c>
      <c r="V459" s="31">
        <f t="shared" si="237"/>
        <v>0</v>
      </c>
      <c r="W459" s="31">
        <f t="shared" si="238"/>
        <v>0</v>
      </c>
      <c r="X459" s="31" t="str">
        <f t="shared" si="239"/>
        <v/>
      </c>
      <c r="Y459" s="31">
        <f t="shared" si="240"/>
        <v>0</v>
      </c>
      <c r="Z459" s="31">
        <f t="shared" si="241"/>
        <v>0</v>
      </c>
      <c r="AA459" s="31" t="str">
        <f t="shared" si="242"/>
        <v/>
      </c>
      <c r="AB459" s="31">
        <f t="shared" si="243"/>
        <v>0</v>
      </c>
      <c r="AC459" s="31">
        <f t="shared" si="244"/>
        <v>0</v>
      </c>
      <c r="AD459" s="31" t="str">
        <f t="shared" si="245"/>
        <v/>
      </c>
      <c r="AE459" s="31">
        <f t="shared" si="246"/>
        <v>0</v>
      </c>
      <c r="AF459" s="31">
        <f t="shared" si="247"/>
        <v>0</v>
      </c>
      <c r="AG459" s="31" t="str">
        <f t="shared" si="248"/>
        <v/>
      </c>
      <c r="AH459" s="31">
        <f t="shared" si="249"/>
        <v>0</v>
      </c>
      <c r="AI459" s="31">
        <f t="shared" si="250"/>
        <v>0</v>
      </c>
      <c r="AJ459" s="31" t="str">
        <f t="shared" si="251"/>
        <v/>
      </c>
      <c r="AK459" s="31">
        <f t="shared" si="252"/>
        <v>0</v>
      </c>
      <c r="AL459" s="31">
        <f t="shared" si="253"/>
        <v>0</v>
      </c>
      <c r="AM459" s="243" t="str">
        <f t="shared" si="254"/>
        <v/>
      </c>
      <c r="AN459" s="31">
        <f t="shared" si="255"/>
        <v>0</v>
      </c>
      <c r="AO459" s="31">
        <f t="shared" si="256"/>
        <v>0</v>
      </c>
      <c r="AR459" s="31" t="str">
        <f t="shared" si="232"/>
        <v/>
      </c>
      <c r="AS459" s="32" t="str">
        <f t="shared" si="257"/>
        <v/>
      </c>
      <c r="AT459" s="31" t="str">
        <f t="shared" si="258"/>
        <v/>
      </c>
      <c r="AU459" s="32">
        <f t="shared" si="259"/>
        <v>0</v>
      </c>
      <c r="AW459" s="31" t="str">
        <f t="shared" si="227"/>
        <v/>
      </c>
      <c r="AX459" s="32" t="str">
        <f t="shared" si="260"/>
        <v/>
      </c>
      <c r="AY459" s="192">
        <f t="shared" si="228"/>
        <v>0</v>
      </c>
    </row>
    <row r="460" spans="1:51" ht="20.100000000000001" customHeight="1" x14ac:dyDescent="0.4">
      <c r="A460" s="110" t="str">
        <f t="shared" si="235"/>
        <v/>
      </c>
      <c r="B460" s="149" t="s">
        <v>1390</v>
      </c>
      <c r="C460" s="112" t="s">
        <v>186</v>
      </c>
      <c r="D460" s="113" t="s">
        <v>36</v>
      </c>
      <c r="E460" s="111" t="s">
        <v>37</v>
      </c>
      <c r="F460" s="4"/>
      <c r="G460" s="47"/>
      <c r="H460" s="12"/>
      <c r="I460" s="5"/>
      <c r="J460" s="5"/>
      <c r="K460" s="182" t="str">
        <f t="shared" si="230"/>
        <v/>
      </c>
      <c r="L460" s="204"/>
      <c r="M460" s="219" t="str">
        <f t="shared" si="226"/>
        <v/>
      </c>
      <c r="N460" s="191" t="str">
        <f t="shared" si="231"/>
        <v/>
      </c>
      <c r="O460" s="191"/>
      <c r="P460" s="191"/>
      <c r="Q460" s="191"/>
      <c r="R460" s="191"/>
      <c r="S460" s="191"/>
      <c r="T460" s="191"/>
      <c r="U460" s="31" t="str">
        <f t="shared" si="236"/>
        <v/>
      </c>
      <c r="V460" s="31">
        <f t="shared" si="237"/>
        <v>0</v>
      </c>
      <c r="W460" s="31">
        <f t="shared" si="238"/>
        <v>0</v>
      </c>
      <c r="X460" s="31" t="str">
        <f t="shared" si="239"/>
        <v/>
      </c>
      <c r="Y460" s="31">
        <f t="shared" si="240"/>
        <v>0</v>
      </c>
      <c r="Z460" s="31">
        <f t="shared" si="241"/>
        <v>0</v>
      </c>
      <c r="AA460" s="31" t="str">
        <f t="shared" si="242"/>
        <v/>
      </c>
      <c r="AB460" s="31">
        <f t="shared" si="243"/>
        <v>0</v>
      </c>
      <c r="AC460" s="31">
        <f t="shared" si="244"/>
        <v>0</v>
      </c>
      <c r="AD460" s="31" t="str">
        <f t="shared" si="245"/>
        <v/>
      </c>
      <c r="AE460" s="31">
        <f t="shared" si="246"/>
        <v>0</v>
      </c>
      <c r="AF460" s="31">
        <f t="shared" si="247"/>
        <v>0</v>
      </c>
      <c r="AG460" s="31" t="str">
        <f t="shared" si="248"/>
        <v/>
      </c>
      <c r="AH460" s="31">
        <f t="shared" si="249"/>
        <v>0</v>
      </c>
      <c r="AI460" s="31">
        <f t="shared" si="250"/>
        <v>0</v>
      </c>
      <c r="AJ460" s="31" t="str">
        <f t="shared" si="251"/>
        <v/>
      </c>
      <c r="AK460" s="31">
        <f t="shared" si="252"/>
        <v>0</v>
      </c>
      <c r="AL460" s="31">
        <f t="shared" si="253"/>
        <v>0</v>
      </c>
      <c r="AM460" s="243" t="str">
        <f t="shared" si="254"/>
        <v/>
      </c>
      <c r="AN460" s="31">
        <f t="shared" si="255"/>
        <v>0</v>
      </c>
      <c r="AO460" s="31">
        <f t="shared" si="256"/>
        <v>0</v>
      </c>
      <c r="AR460" s="31" t="str">
        <f t="shared" si="232"/>
        <v/>
      </c>
      <c r="AS460" s="32" t="str">
        <f t="shared" si="257"/>
        <v/>
      </c>
      <c r="AT460" s="31" t="str">
        <f t="shared" si="258"/>
        <v/>
      </c>
      <c r="AU460" s="32">
        <f t="shared" si="259"/>
        <v>0</v>
      </c>
      <c r="AW460" s="31" t="str">
        <f t="shared" si="227"/>
        <v/>
      </c>
      <c r="AX460" s="32" t="str">
        <f t="shared" si="260"/>
        <v/>
      </c>
      <c r="AY460" s="192">
        <f t="shared" si="228"/>
        <v>0</v>
      </c>
    </row>
    <row r="461" spans="1:51" ht="20.100000000000001" customHeight="1" x14ac:dyDescent="0.4">
      <c r="A461" s="110" t="str">
        <f t="shared" si="235"/>
        <v/>
      </c>
      <c r="B461" s="153" t="s">
        <v>1391</v>
      </c>
      <c r="C461" s="112" t="s">
        <v>186</v>
      </c>
      <c r="D461" s="113" t="s">
        <v>38</v>
      </c>
      <c r="E461" s="111" t="s">
        <v>39</v>
      </c>
      <c r="F461" s="4"/>
      <c r="G461" s="47"/>
      <c r="H461" s="12"/>
      <c r="I461" s="5"/>
      <c r="J461" s="5"/>
      <c r="K461" s="182" t="str">
        <f t="shared" si="230"/>
        <v/>
      </c>
      <c r="L461" s="204"/>
      <c r="M461" s="219" t="str">
        <f t="shared" ref="M461:M497" si="261">IF(AY461&gt;=1,"当会の都合により無効局","")</f>
        <v/>
      </c>
      <c r="N461" s="191" t="str">
        <f t="shared" si="231"/>
        <v/>
      </c>
      <c r="O461" s="191"/>
      <c r="P461" s="191"/>
      <c r="Q461" s="191"/>
      <c r="R461" s="191"/>
      <c r="S461" s="191"/>
      <c r="T461" s="191"/>
      <c r="U461" s="31" t="str">
        <f t="shared" si="236"/>
        <v/>
      </c>
      <c r="V461" s="31">
        <f t="shared" si="237"/>
        <v>0</v>
      </c>
      <c r="W461" s="31">
        <f t="shared" si="238"/>
        <v>0</v>
      </c>
      <c r="X461" s="31" t="str">
        <f t="shared" si="239"/>
        <v/>
      </c>
      <c r="Y461" s="31">
        <f t="shared" si="240"/>
        <v>0</v>
      </c>
      <c r="Z461" s="31">
        <f t="shared" si="241"/>
        <v>0</v>
      </c>
      <c r="AA461" s="31" t="str">
        <f t="shared" si="242"/>
        <v/>
      </c>
      <c r="AB461" s="31">
        <f t="shared" si="243"/>
        <v>0</v>
      </c>
      <c r="AC461" s="31">
        <f t="shared" si="244"/>
        <v>0</v>
      </c>
      <c r="AD461" s="31" t="str">
        <f t="shared" si="245"/>
        <v/>
      </c>
      <c r="AE461" s="31">
        <f t="shared" si="246"/>
        <v>0</v>
      </c>
      <c r="AF461" s="31">
        <f t="shared" si="247"/>
        <v>0</v>
      </c>
      <c r="AG461" s="31" t="str">
        <f t="shared" si="248"/>
        <v/>
      </c>
      <c r="AH461" s="31">
        <f t="shared" si="249"/>
        <v>0</v>
      </c>
      <c r="AI461" s="31">
        <f t="shared" si="250"/>
        <v>0</v>
      </c>
      <c r="AJ461" s="31" t="str">
        <f t="shared" si="251"/>
        <v/>
      </c>
      <c r="AK461" s="31">
        <f t="shared" si="252"/>
        <v>0</v>
      </c>
      <c r="AL461" s="31">
        <f t="shared" si="253"/>
        <v>0</v>
      </c>
      <c r="AM461" s="243" t="str">
        <f t="shared" si="254"/>
        <v/>
      </c>
      <c r="AN461" s="31">
        <f t="shared" si="255"/>
        <v>0</v>
      </c>
      <c r="AO461" s="31">
        <f t="shared" si="256"/>
        <v>0</v>
      </c>
      <c r="AR461" s="31" t="str">
        <f t="shared" si="232"/>
        <v/>
      </c>
      <c r="AS461" s="32" t="str">
        <f t="shared" si="257"/>
        <v/>
      </c>
      <c r="AT461" s="31" t="str">
        <f t="shared" si="258"/>
        <v/>
      </c>
      <c r="AU461" s="32">
        <f t="shared" si="259"/>
        <v>0</v>
      </c>
      <c r="AW461" s="31" t="str">
        <f t="shared" ref="AW461:AW522" si="262">LEFT(F461,6)</f>
        <v/>
      </c>
      <c r="AX461" s="32" t="str">
        <f t="shared" si="260"/>
        <v/>
      </c>
      <c r="AY461" s="192">
        <f t="shared" ref="AY461:AY522" si="263">SUM(AX461)</f>
        <v>0</v>
      </c>
    </row>
    <row r="462" spans="1:51" ht="20.100000000000001" customHeight="1" x14ac:dyDescent="0.4">
      <c r="A462" s="110" t="str">
        <f t="shared" si="235"/>
        <v/>
      </c>
      <c r="B462" s="149" t="s">
        <v>1392</v>
      </c>
      <c r="C462" s="113" t="s">
        <v>186</v>
      </c>
      <c r="D462" s="113" t="s">
        <v>40</v>
      </c>
      <c r="E462" s="111" t="s">
        <v>41</v>
      </c>
      <c r="F462" s="4"/>
      <c r="G462" s="47"/>
      <c r="H462" s="12"/>
      <c r="I462" s="5"/>
      <c r="J462" s="5"/>
      <c r="K462" s="182" t="str">
        <f t="shared" si="230"/>
        <v/>
      </c>
      <c r="L462" s="204"/>
      <c r="M462" s="219" t="str">
        <f t="shared" si="261"/>
        <v/>
      </c>
      <c r="N462" s="191" t="str">
        <f t="shared" si="231"/>
        <v/>
      </c>
      <c r="O462" s="191"/>
      <c r="P462" s="191"/>
      <c r="Q462" s="191"/>
      <c r="R462" s="191"/>
      <c r="S462" s="191"/>
      <c r="T462" s="191"/>
      <c r="U462" s="31" t="str">
        <f t="shared" si="236"/>
        <v/>
      </c>
      <c r="V462" s="31">
        <f t="shared" si="237"/>
        <v>0</v>
      </c>
      <c r="W462" s="31">
        <f t="shared" si="238"/>
        <v>0</v>
      </c>
      <c r="X462" s="31" t="str">
        <f t="shared" si="239"/>
        <v/>
      </c>
      <c r="Y462" s="31">
        <f t="shared" si="240"/>
        <v>0</v>
      </c>
      <c r="Z462" s="31">
        <f t="shared" si="241"/>
        <v>0</v>
      </c>
      <c r="AA462" s="31" t="str">
        <f t="shared" si="242"/>
        <v/>
      </c>
      <c r="AB462" s="31">
        <f t="shared" si="243"/>
        <v>0</v>
      </c>
      <c r="AC462" s="31">
        <f t="shared" si="244"/>
        <v>0</v>
      </c>
      <c r="AD462" s="31" t="str">
        <f t="shared" si="245"/>
        <v/>
      </c>
      <c r="AE462" s="31">
        <f t="shared" si="246"/>
        <v>0</v>
      </c>
      <c r="AF462" s="31">
        <f t="shared" si="247"/>
        <v>0</v>
      </c>
      <c r="AG462" s="31" t="str">
        <f t="shared" si="248"/>
        <v/>
      </c>
      <c r="AH462" s="31">
        <f t="shared" si="249"/>
        <v>0</v>
      </c>
      <c r="AI462" s="31">
        <f t="shared" si="250"/>
        <v>0</v>
      </c>
      <c r="AJ462" s="31" t="str">
        <f t="shared" si="251"/>
        <v/>
      </c>
      <c r="AK462" s="31">
        <f t="shared" si="252"/>
        <v>0</v>
      </c>
      <c r="AL462" s="31">
        <f t="shared" si="253"/>
        <v>0</v>
      </c>
      <c r="AM462" s="243" t="str">
        <f t="shared" si="254"/>
        <v/>
      </c>
      <c r="AN462" s="31">
        <f t="shared" si="255"/>
        <v>0</v>
      </c>
      <c r="AO462" s="31">
        <f t="shared" si="256"/>
        <v>0</v>
      </c>
      <c r="AR462" s="31" t="str">
        <f t="shared" si="232"/>
        <v/>
      </c>
      <c r="AS462" s="32" t="str">
        <f t="shared" si="257"/>
        <v/>
      </c>
      <c r="AT462" s="31" t="str">
        <f t="shared" si="258"/>
        <v/>
      </c>
      <c r="AU462" s="32">
        <f t="shared" si="259"/>
        <v>0</v>
      </c>
      <c r="AW462" s="31" t="str">
        <f t="shared" si="262"/>
        <v/>
      </c>
      <c r="AX462" s="32" t="str">
        <f t="shared" si="260"/>
        <v/>
      </c>
      <c r="AY462" s="192">
        <f t="shared" si="263"/>
        <v>0</v>
      </c>
    </row>
    <row r="463" spans="1:51" ht="20.100000000000001" customHeight="1" x14ac:dyDescent="0.4">
      <c r="A463" s="110" t="str">
        <f t="shared" si="235"/>
        <v/>
      </c>
      <c r="B463" s="153" t="s">
        <v>1393</v>
      </c>
      <c r="C463" s="112" t="s">
        <v>186</v>
      </c>
      <c r="D463" s="113" t="s">
        <v>42</v>
      </c>
      <c r="E463" s="111" t="s">
        <v>43</v>
      </c>
      <c r="F463" s="4"/>
      <c r="G463" s="47"/>
      <c r="H463" s="12"/>
      <c r="I463" s="5"/>
      <c r="J463" s="5"/>
      <c r="K463" s="182" t="str">
        <f t="shared" si="230"/>
        <v/>
      </c>
      <c r="L463" s="204"/>
      <c r="M463" s="219" t="str">
        <f t="shared" si="261"/>
        <v/>
      </c>
      <c r="N463" s="191" t="str">
        <f t="shared" si="231"/>
        <v/>
      </c>
      <c r="O463" s="191"/>
      <c r="P463" s="191"/>
      <c r="Q463" s="191"/>
      <c r="R463" s="191"/>
      <c r="S463" s="191"/>
      <c r="T463" s="191"/>
      <c r="U463" s="31" t="str">
        <f t="shared" si="236"/>
        <v/>
      </c>
      <c r="V463" s="31">
        <f t="shared" si="237"/>
        <v>0</v>
      </c>
      <c r="W463" s="31">
        <f t="shared" si="238"/>
        <v>0</v>
      </c>
      <c r="X463" s="31" t="str">
        <f t="shared" si="239"/>
        <v/>
      </c>
      <c r="Y463" s="31">
        <f t="shared" si="240"/>
        <v>0</v>
      </c>
      <c r="Z463" s="31">
        <f t="shared" si="241"/>
        <v>0</v>
      </c>
      <c r="AA463" s="31" t="str">
        <f t="shared" si="242"/>
        <v/>
      </c>
      <c r="AB463" s="31">
        <f t="shared" si="243"/>
        <v>0</v>
      </c>
      <c r="AC463" s="31">
        <f t="shared" si="244"/>
        <v>0</v>
      </c>
      <c r="AD463" s="31" t="str">
        <f t="shared" si="245"/>
        <v/>
      </c>
      <c r="AE463" s="31">
        <f t="shared" si="246"/>
        <v>0</v>
      </c>
      <c r="AF463" s="31">
        <f t="shared" si="247"/>
        <v>0</v>
      </c>
      <c r="AG463" s="31" t="str">
        <f t="shared" si="248"/>
        <v/>
      </c>
      <c r="AH463" s="31">
        <f t="shared" si="249"/>
        <v>0</v>
      </c>
      <c r="AI463" s="31">
        <f t="shared" si="250"/>
        <v>0</v>
      </c>
      <c r="AJ463" s="31" t="str">
        <f t="shared" si="251"/>
        <v/>
      </c>
      <c r="AK463" s="31">
        <f t="shared" si="252"/>
        <v>0</v>
      </c>
      <c r="AL463" s="31">
        <f t="shared" si="253"/>
        <v>0</v>
      </c>
      <c r="AM463" s="243" t="str">
        <f t="shared" si="254"/>
        <v/>
      </c>
      <c r="AN463" s="31">
        <f t="shared" si="255"/>
        <v>0</v>
      </c>
      <c r="AO463" s="31">
        <f t="shared" si="256"/>
        <v>0</v>
      </c>
      <c r="AR463" s="31" t="str">
        <f t="shared" si="232"/>
        <v/>
      </c>
      <c r="AS463" s="32" t="str">
        <f t="shared" si="257"/>
        <v/>
      </c>
      <c r="AT463" s="31" t="str">
        <f t="shared" si="258"/>
        <v/>
      </c>
      <c r="AU463" s="32">
        <f t="shared" si="259"/>
        <v>0</v>
      </c>
      <c r="AW463" s="31" t="str">
        <f t="shared" si="262"/>
        <v/>
      </c>
      <c r="AX463" s="32" t="str">
        <f t="shared" si="260"/>
        <v/>
      </c>
      <c r="AY463" s="192">
        <f t="shared" si="263"/>
        <v>0</v>
      </c>
    </row>
    <row r="464" spans="1:51" ht="20.100000000000001" customHeight="1" x14ac:dyDescent="0.4">
      <c r="A464" s="110" t="str">
        <f t="shared" si="235"/>
        <v/>
      </c>
      <c r="B464" s="149" t="s">
        <v>1394</v>
      </c>
      <c r="C464" s="112" t="s">
        <v>186</v>
      </c>
      <c r="D464" s="113" t="s">
        <v>44</v>
      </c>
      <c r="E464" s="111" t="s">
        <v>45</v>
      </c>
      <c r="F464" s="4"/>
      <c r="G464" s="47"/>
      <c r="H464" s="12"/>
      <c r="I464" s="5"/>
      <c r="J464" s="5"/>
      <c r="K464" s="182" t="str">
        <f t="shared" si="230"/>
        <v/>
      </c>
      <c r="L464" s="204"/>
      <c r="M464" s="219" t="str">
        <f t="shared" si="261"/>
        <v/>
      </c>
      <c r="N464" s="191" t="str">
        <f t="shared" si="231"/>
        <v/>
      </c>
      <c r="O464" s="191"/>
      <c r="P464" s="191"/>
      <c r="Q464" s="191"/>
      <c r="R464" s="191"/>
      <c r="S464" s="191"/>
      <c r="T464" s="191"/>
      <c r="U464" s="31" t="str">
        <f t="shared" si="236"/>
        <v/>
      </c>
      <c r="V464" s="31">
        <f t="shared" si="237"/>
        <v>0</v>
      </c>
      <c r="W464" s="31">
        <f t="shared" si="238"/>
        <v>0</v>
      </c>
      <c r="X464" s="31" t="str">
        <f t="shared" si="239"/>
        <v/>
      </c>
      <c r="Y464" s="31">
        <f t="shared" si="240"/>
        <v>0</v>
      </c>
      <c r="Z464" s="31">
        <f t="shared" si="241"/>
        <v>0</v>
      </c>
      <c r="AA464" s="31" t="str">
        <f t="shared" si="242"/>
        <v/>
      </c>
      <c r="AB464" s="31">
        <f t="shared" si="243"/>
        <v>0</v>
      </c>
      <c r="AC464" s="31">
        <f t="shared" si="244"/>
        <v>0</v>
      </c>
      <c r="AD464" s="31" t="str">
        <f t="shared" si="245"/>
        <v/>
      </c>
      <c r="AE464" s="31">
        <f t="shared" si="246"/>
        <v>0</v>
      </c>
      <c r="AF464" s="31">
        <f t="shared" si="247"/>
        <v>0</v>
      </c>
      <c r="AG464" s="31" t="str">
        <f t="shared" si="248"/>
        <v/>
      </c>
      <c r="AH464" s="31">
        <f t="shared" si="249"/>
        <v>0</v>
      </c>
      <c r="AI464" s="31">
        <f t="shared" si="250"/>
        <v>0</v>
      </c>
      <c r="AJ464" s="31" t="str">
        <f t="shared" si="251"/>
        <v/>
      </c>
      <c r="AK464" s="31">
        <f t="shared" si="252"/>
        <v>0</v>
      </c>
      <c r="AL464" s="31">
        <f t="shared" si="253"/>
        <v>0</v>
      </c>
      <c r="AM464" s="243" t="str">
        <f t="shared" si="254"/>
        <v/>
      </c>
      <c r="AN464" s="31">
        <f t="shared" si="255"/>
        <v>0</v>
      </c>
      <c r="AO464" s="31">
        <f t="shared" si="256"/>
        <v>0</v>
      </c>
      <c r="AR464" s="31" t="str">
        <f t="shared" si="232"/>
        <v/>
      </c>
      <c r="AS464" s="32" t="str">
        <f t="shared" si="257"/>
        <v/>
      </c>
      <c r="AT464" s="31" t="str">
        <f t="shared" si="258"/>
        <v/>
      </c>
      <c r="AU464" s="32">
        <f t="shared" si="259"/>
        <v>0</v>
      </c>
      <c r="AW464" s="31" t="str">
        <f t="shared" si="262"/>
        <v/>
      </c>
      <c r="AX464" s="32" t="str">
        <f t="shared" si="260"/>
        <v/>
      </c>
      <c r="AY464" s="192">
        <f t="shared" si="263"/>
        <v>0</v>
      </c>
    </row>
    <row r="465" spans="1:51" ht="20.100000000000001" customHeight="1" x14ac:dyDescent="0.4">
      <c r="A465" s="110" t="str">
        <f t="shared" si="235"/>
        <v/>
      </c>
      <c r="B465" s="153" t="s">
        <v>1395</v>
      </c>
      <c r="C465" s="112" t="s">
        <v>186</v>
      </c>
      <c r="D465" s="113" t="s">
        <v>46</v>
      </c>
      <c r="E465" s="111" t="s">
        <v>47</v>
      </c>
      <c r="F465" s="4"/>
      <c r="G465" s="47"/>
      <c r="H465" s="12"/>
      <c r="I465" s="5"/>
      <c r="J465" s="5"/>
      <c r="K465" s="182" t="str">
        <f t="shared" ref="K465:K497" si="264">IF(AU465&gt;=1,"◎","")</f>
        <v/>
      </c>
      <c r="L465" s="204"/>
      <c r="M465" s="219" t="str">
        <f t="shared" si="261"/>
        <v/>
      </c>
      <c r="N465" s="191" t="str">
        <f t="shared" ref="N465:N528" si="265">IF(G465="","",IF(AND(G465&gt;=$AP$10,G465&lt;=$AQ$10),"","指定期間外です。"))</f>
        <v/>
      </c>
      <c r="O465" s="191"/>
      <c r="P465" s="191"/>
      <c r="Q465" s="191"/>
      <c r="R465" s="191"/>
      <c r="S465" s="191"/>
      <c r="T465" s="191"/>
      <c r="U465" s="31" t="str">
        <f t="shared" si="236"/>
        <v/>
      </c>
      <c r="V465" s="31">
        <f t="shared" si="237"/>
        <v>0</v>
      </c>
      <c r="W465" s="31">
        <f t="shared" si="238"/>
        <v>0</v>
      </c>
      <c r="X465" s="31" t="str">
        <f t="shared" si="239"/>
        <v/>
      </c>
      <c r="Y465" s="31">
        <f t="shared" si="240"/>
        <v>0</v>
      </c>
      <c r="Z465" s="31">
        <f t="shared" si="241"/>
        <v>0</v>
      </c>
      <c r="AA465" s="31" t="str">
        <f t="shared" si="242"/>
        <v/>
      </c>
      <c r="AB465" s="31">
        <f t="shared" si="243"/>
        <v>0</v>
      </c>
      <c r="AC465" s="31">
        <f t="shared" si="244"/>
        <v>0</v>
      </c>
      <c r="AD465" s="31" t="str">
        <f t="shared" si="245"/>
        <v/>
      </c>
      <c r="AE465" s="31">
        <f t="shared" si="246"/>
        <v>0</v>
      </c>
      <c r="AF465" s="31">
        <f t="shared" si="247"/>
        <v>0</v>
      </c>
      <c r="AG465" s="31" t="str">
        <f t="shared" si="248"/>
        <v/>
      </c>
      <c r="AH465" s="31">
        <f t="shared" si="249"/>
        <v>0</v>
      </c>
      <c r="AI465" s="31">
        <f t="shared" si="250"/>
        <v>0</v>
      </c>
      <c r="AJ465" s="31" t="str">
        <f t="shared" si="251"/>
        <v/>
      </c>
      <c r="AK465" s="31">
        <f t="shared" si="252"/>
        <v>0</v>
      </c>
      <c r="AL465" s="31">
        <f t="shared" si="253"/>
        <v>0</v>
      </c>
      <c r="AM465" s="243" t="str">
        <f t="shared" si="254"/>
        <v/>
      </c>
      <c r="AN465" s="31">
        <f t="shared" si="255"/>
        <v>0</v>
      </c>
      <c r="AO465" s="31">
        <f t="shared" si="256"/>
        <v>0</v>
      </c>
      <c r="AR465" s="31" t="str">
        <f t="shared" ref="AR465:AR497" si="266">LEFT(F465,6)</f>
        <v/>
      </c>
      <c r="AS465" s="32" t="str">
        <f t="shared" si="257"/>
        <v/>
      </c>
      <c r="AT465" s="31" t="str">
        <f t="shared" si="258"/>
        <v/>
      </c>
      <c r="AU465" s="32">
        <f t="shared" si="259"/>
        <v>0</v>
      </c>
      <c r="AW465" s="31" t="str">
        <f t="shared" si="262"/>
        <v/>
      </c>
      <c r="AX465" s="32" t="str">
        <f t="shared" si="260"/>
        <v/>
      </c>
      <c r="AY465" s="192">
        <f t="shared" si="263"/>
        <v>0</v>
      </c>
    </row>
    <row r="466" spans="1:51" ht="20.100000000000001" customHeight="1" x14ac:dyDescent="0.4">
      <c r="A466" s="110" t="str">
        <f t="shared" si="235"/>
        <v/>
      </c>
      <c r="B466" s="152" t="s">
        <v>1396</v>
      </c>
      <c r="C466" s="115" t="s">
        <v>187</v>
      </c>
      <c r="D466" s="113" t="s">
        <v>1010</v>
      </c>
      <c r="E466" s="111" t="s">
        <v>1011</v>
      </c>
      <c r="F466" s="4"/>
      <c r="G466" s="47"/>
      <c r="H466" s="12"/>
      <c r="I466" s="5"/>
      <c r="J466" s="5"/>
      <c r="K466" s="182" t="str">
        <f t="shared" si="264"/>
        <v/>
      </c>
      <c r="L466" s="204"/>
      <c r="M466" s="219" t="str">
        <f t="shared" si="261"/>
        <v/>
      </c>
      <c r="N466" s="191" t="str">
        <f t="shared" si="265"/>
        <v/>
      </c>
      <c r="O466" s="191"/>
      <c r="P466" s="191"/>
      <c r="Q466" s="191"/>
      <c r="R466" s="191"/>
      <c r="S466" s="191"/>
      <c r="T466" s="191"/>
      <c r="U466" s="31" t="str">
        <f t="shared" si="236"/>
        <v/>
      </c>
      <c r="V466" s="31">
        <f t="shared" si="237"/>
        <v>0</v>
      </c>
      <c r="W466" s="31">
        <f t="shared" si="238"/>
        <v>0</v>
      </c>
      <c r="X466" s="31" t="str">
        <f t="shared" si="239"/>
        <v/>
      </c>
      <c r="Y466" s="31">
        <f t="shared" si="240"/>
        <v>0</v>
      </c>
      <c r="Z466" s="31">
        <f t="shared" si="241"/>
        <v>0</v>
      </c>
      <c r="AA466" s="31" t="str">
        <f t="shared" si="242"/>
        <v/>
      </c>
      <c r="AB466" s="31">
        <f t="shared" si="243"/>
        <v>0</v>
      </c>
      <c r="AC466" s="31">
        <f t="shared" si="244"/>
        <v>0</v>
      </c>
      <c r="AD466" s="31" t="str">
        <f t="shared" si="245"/>
        <v/>
      </c>
      <c r="AE466" s="31">
        <f t="shared" si="246"/>
        <v>0</v>
      </c>
      <c r="AF466" s="31">
        <f t="shared" si="247"/>
        <v>0</v>
      </c>
      <c r="AG466" s="31" t="str">
        <f t="shared" si="248"/>
        <v/>
      </c>
      <c r="AH466" s="31">
        <f t="shared" si="249"/>
        <v>0</v>
      </c>
      <c r="AI466" s="31">
        <f t="shared" si="250"/>
        <v>0</v>
      </c>
      <c r="AJ466" s="31" t="str">
        <f t="shared" si="251"/>
        <v/>
      </c>
      <c r="AK466" s="31">
        <f t="shared" si="252"/>
        <v>0</v>
      </c>
      <c r="AL466" s="31">
        <f t="shared" si="253"/>
        <v>0</v>
      </c>
      <c r="AM466" s="243" t="str">
        <f t="shared" si="254"/>
        <v/>
      </c>
      <c r="AN466" s="31">
        <f t="shared" si="255"/>
        <v>0</v>
      </c>
      <c r="AO466" s="31">
        <f t="shared" si="256"/>
        <v>0</v>
      </c>
      <c r="AR466" s="31" t="str">
        <f t="shared" si="266"/>
        <v/>
      </c>
      <c r="AS466" s="32" t="str">
        <f t="shared" si="257"/>
        <v/>
      </c>
      <c r="AT466" s="31" t="str">
        <f t="shared" si="258"/>
        <v/>
      </c>
      <c r="AU466" s="32">
        <f t="shared" si="259"/>
        <v>0</v>
      </c>
      <c r="AW466" s="31" t="str">
        <f t="shared" si="262"/>
        <v/>
      </c>
      <c r="AX466" s="32" t="str">
        <f t="shared" si="260"/>
        <v/>
      </c>
      <c r="AY466" s="192">
        <f t="shared" si="263"/>
        <v>0</v>
      </c>
    </row>
    <row r="467" spans="1:51" ht="20.100000000000001" customHeight="1" x14ac:dyDescent="0.4">
      <c r="A467" s="110" t="str">
        <f t="shared" si="235"/>
        <v/>
      </c>
      <c r="B467" s="153" t="s">
        <v>1397</v>
      </c>
      <c r="C467" s="112" t="s">
        <v>186</v>
      </c>
      <c r="D467" s="113" t="s">
        <v>1012</v>
      </c>
      <c r="E467" s="111" t="s">
        <v>1013</v>
      </c>
      <c r="F467" s="4"/>
      <c r="G467" s="47"/>
      <c r="H467" s="12"/>
      <c r="I467" s="5"/>
      <c r="J467" s="5"/>
      <c r="K467" s="182" t="str">
        <f t="shared" si="264"/>
        <v/>
      </c>
      <c r="L467" s="204"/>
      <c r="M467" s="219" t="str">
        <f t="shared" si="261"/>
        <v/>
      </c>
      <c r="N467" s="191" t="str">
        <f t="shared" si="265"/>
        <v/>
      </c>
      <c r="O467" s="191"/>
      <c r="P467" s="191"/>
      <c r="Q467" s="191"/>
      <c r="R467" s="191"/>
      <c r="S467" s="191"/>
      <c r="T467" s="191"/>
      <c r="U467" s="31" t="str">
        <f t="shared" si="236"/>
        <v/>
      </c>
      <c r="V467" s="31">
        <f t="shared" si="237"/>
        <v>0</v>
      </c>
      <c r="W467" s="31">
        <f t="shared" si="238"/>
        <v>0</v>
      </c>
      <c r="X467" s="31" t="str">
        <f t="shared" si="239"/>
        <v/>
      </c>
      <c r="Y467" s="31">
        <f t="shared" si="240"/>
        <v>0</v>
      </c>
      <c r="Z467" s="31">
        <f t="shared" si="241"/>
        <v>0</v>
      </c>
      <c r="AA467" s="31" t="str">
        <f t="shared" si="242"/>
        <v/>
      </c>
      <c r="AB467" s="31">
        <f t="shared" si="243"/>
        <v>0</v>
      </c>
      <c r="AC467" s="31">
        <f t="shared" si="244"/>
        <v>0</v>
      </c>
      <c r="AD467" s="31" t="str">
        <f t="shared" si="245"/>
        <v/>
      </c>
      <c r="AE467" s="31">
        <f t="shared" si="246"/>
        <v>0</v>
      </c>
      <c r="AF467" s="31">
        <f t="shared" si="247"/>
        <v>0</v>
      </c>
      <c r="AG467" s="31" t="str">
        <f t="shared" si="248"/>
        <v/>
      </c>
      <c r="AH467" s="31">
        <f t="shared" si="249"/>
        <v>0</v>
      </c>
      <c r="AI467" s="31">
        <f t="shared" si="250"/>
        <v>0</v>
      </c>
      <c r="AJ467" s="31" t="str">
        <f t="shared" si="251"/>
        <v/>
      </c>
      <c r="AK467" s="31">
        <f t="shared" si="252"/>
        <v>0</v>
      </c>
      <c r="AL467" s="31">
        <f t="shared" si="253"/>
        <v>0</v>
      </c>
      <c r="AM467" s="243" t="str">
        <f t="shared" si="254"/>
        <v/>
      </c>
      <c r="AN467" s="31">
        <f t="shared" si="255"/>
        <v>0</v>
      </c>
      <c r="AO467" s="31">
        <f t="shared" si="256"/>
        <v>0</v>
      </c>
      <c r="AR467" s="31" t="str">
        <f t="shared" si="266"/>
        <v/>
      </c>
      <c r="AS467" s="32" t="str">
        <f t="shared" si="257"/>
        <v/>
      </c>
      <c r="AT467" s="31" t="str">
        <f t="shared" si="258"/>
        <v/>
      </c>
      <c r="AU467" s="32">
        <f t="shared" si="259"/>
        <v>0</v>
      </c>
      <c r="AW467" s="31" t="str">
        <f t="shared" si="262"/>
        <v/>
      </c>
      <c r="AX467" s="32" t="str">
        <f t="shared" si="260"/>
        <v/>
      </c>
      <c r="AY467" s="192">
        <f t="shared" si="263"/>
        <v>0</v>
      </c>
    </row>
    <row r="468" spans="1:51" ht="20.100000000000001" customHeight="1" x14ac:dyDescent="0.4">
      <c r="A468" s="110" t="str">
        <f t="shared" si="235"/>
        <v/>
      </c>
      <c r="B468" s="152" t="s">
        <v>1398</v>
      </c>
      <c r="C468" s="116" t="s">
        <v>187</v>
      </c>
      <c r="D468" s="113" t="s">
        <v>1014</v>
      </c>
      <c r="E468" s="111" t="s">
        <v>1015</v>
      </c>
      <c r="F468" s="4"/>
      <c r="G468" s="47"/>
      <c r="H468" s="12"/>
      <c r="I468" s="5"/>
      <c r="J468" s="5"/>
      <c r="K468" s="182" t="str">
        <f t="shared" si="264"/>
        <v/>
      </c>
      <c r="L468" s="204"/>
      <c r="M468" s="219" t="str">
        <f t="shared" si="261"/>
        <v/>
      </c>
      <c r="N468" s="191" t="str">
        <f t="shared" si="265"/>
        <v/>
      </c>
      <c r="O468" s="191"/>
      <c r="P468" s="191"/>
      <c r="Q468" s="191"/>
      <c r="R468" s="191"/>
      <c r="S468" s="191"/>
      <c r="T468" s="191"/>
      <c r="U468" s="31" t="str">
        <f t="shared" si="236"/>
        <v/>
      </c>
      <c r="V468" s="31">
        <f t="shared" si="237"/>
        <v>0</v>
      </c>
      <c r="W468" s="31">
        <f t="shared" si="238"/>
        <v>0</v>
      </c>
      <c r="X468" s="31" t="str">
        <f t="shared" si="239"/>
        <v/>
      </c>
      <c r="Y468" s="31">
        <f t="shared" si="240"/>
        <v>0</v>
      </c>
      <c r="Z468" s="31">
        <f t="shared" si="241"/>
        <v>0</v>
      </c>
      <c r="AA468" s="31" t="str">
        <f t="shared" si="242"/>
        <v/>
      </c>
      <c r="AB468" s="31">
        <f t="shared" si="243"/>
        <v>0</v>
      </c>
      <c r="AC468" s="31">
        <f t="shared" si="244"/>
        <v>0</v>
      </c>
      <c r="AD468" s="31" t="str">
        <f t="shared" si="245"/>
        <v/>
      </c>
      <c r="AE468" s="31">
        <f t="shared" si="246"/>
        <v>0</v>
      </c>
      <c r="AF468" s="31">
        <f t="shared" si="247"/>
        <v>0</v>
      </c>
      <c r="AG468" s="31" t="str">
        <f t="shared" si="248"/>
        <v/>
      </c>
      <c r="AH468" s="31">
        <f t="shared" si="249"/>
        <v>0</v>
      </c>
      <c r="AI468" s="31">
        <f t="shared" si="250"/>
        <v>0</v>
      </c>
      <c r="AJ468" s="31" t="str">
        <f t="shared" si="251"/>
        <v/>
      </c>
      <c r="AK468" s="31">
        <f t="shared" si="252"/>
        <v>0</v>
      </c>
      <c r="AL468" s="31">
        <f t="shared" si="253"/>
        <v>0</v>
      </c>
      <c r="AM468" s="243" t="str">
        <f t="shared" si="254"/>
        <v/>
      </c>
      <c r="AN468" s="31">
        <f t="shared" si="255"/>
        <v>0</v>
      </c>
      <c r="AO468" s="31">
        <f t="shared" si="256"/>
        <v>0</v>
      </c>
      <c r="AR468" s="31" t="str">
        <f t="shared" si="266"/>
        <v/>
      </c>
      <c r="AS468" s="32" t="str">
        <f t="shared" si="257"/>
        <v/>
      </c>
      <c r="AT468" s="31" t="str">
        <f t="shared" si="258"/>
        <v/>
      </c>
      <c r="AU468" s="32">
        <f t="shared" si="259"/>
        <v>0</v>
      </c>
      <c r="AW468" s="31" t="str">
        <f t="shared" si="262"/>
        <v/>
      </c>
      <c r="AX468" s="32" t="str">
        <f t="shared" si="260"/>
        <v/>
      </c>
      <c r="AY468" s="192">
        <f t="shared" si="263"/>
        <v>0</v>
      </c>
    </row>
    <row r="469" spans="1:51" ht="20.100000000000001" customHeight="1" x14ac:dyDescent="0.4">
      <c r="A469" s="110" t="str">
        <f t="shared" si="235"/>
        <v/>
      </c>
      <c r="B469" s="153" t="s">
        <v>1399</v>
      </c>
      <c r="C469" s="113" t="s">
        <v>186</v>
      </c>
      <c r="D469" s="113" t="s">
        <v>1016</v>
      </c>
      <c r="E469" s="111" t="s">
        <v>1017</v>
      </c>
      <c r="F469" s="4"/>
      <c r="G469" s="47"/>
      <c r="H469" s="12"/>
      <c r="I469" s="5"/>
      <c r="J469" s="5"/>
      <c r="K469" s="182" t="str">
        <f t="shared" si="264"/>
        <v/>
      </c>
      <c r="L469" s="204"/>
      <c r="M469" s="219" t="str">
        <f t="shared" si="261"/>
        <v/>
      </c>
      <c r="N469" s="191" t="str">
        <f t="shared" si="265"/>
        <v/>
      </c>
      <c r="O469" s="191"/>
      <c r="P469" s="191"/>
      <c r="Q469" s="191"/>
      <c r="R469" s="191"/>
      <c r="S469" s="191"/>
      <c r="T469" s="191"/>
      <c r="U469" s="31" t="str">
        <f t="shared" si="236"/>
        <v/>
      </c>
      <c r="V469" s="31">
        <f t="shared" si="237"/>
        <v>0</v>
      </c>
      <c r="W469" s="31">
        <f t="shared" si="238"/>
        <v>0</v>
      </c>
      <c r="X469" s="31" t="str">
        <f t="shared" si="239"/>
        <v/>
      </c>
      <c r="Y469" s="31">
        <f t="shared" si="240"/>
        <v>0</v>
      </c>
      <c r="Z469" s="31">
        <f t="shared" si="241"/>
        <v>0</v>
      </c>
      <c r="AA469" s="31" t="str">
        <f t="shared" si="242"/>
        <v/>
      </c>
      <c r="AB469" s="31">
        <f t="shared" si="243"/>
        <v>0</v>
      </c>
      <c r="AC469" s="31">
        <f t="shared" si="244"/>
        <v>0</v>
      </c>
      <c r="AD469" s="31" t="str">
        <f t="shared" si="245"/>
        <v/>
      </c>
      <c r="AE469" s="31">
        <f t="shared" si="246"/>
        <v>0</v>
      </c>
      <c r="AF469" s="31">
        <f t="shared" si="247"/>
        <v>0</v>
      </c>
      <c r="AG469" s="31" t="str">
        <f t="shared" si="248"/>
        <v/>
      </c>
      <c r="AH469" s="31">
        <f t="shared" si="249"/>
        <v>0</v>
      </c>
      <c r="AI469" s="31">
        <f t="shared" si="250"/>
        <v>0</v>
      </c>
      <c r="AJ469" s="31" t="str">
        <f t="shared" si="251"/>
        <v/>
      </c>
      <c r="AK469" s="31">
        <f t="shared" si="252"/>
        <v>0</v>
      </c>
      <c r="AL469" s="31">
        <f t="shared" si="253"/>
        <v>0</v>
      </c>
      <c r="AM469" s="243" t="str">
        <f t="shared" si="254"/>
        <v/>
      </c>
      <c r="AN469" s="31">
        <f t="shared" si="255"/>
        <v>0</v>
      </c>
      <c r="AO469" s="31">
        <f t="shared" si="256"/>
        <v>0</v>
      </c>
      <c r="AR469" s="31" t="str">
        <f t="shared" si="266"/>
        <v/>
      </c>
      <c r="AS469" s="32" t="str">
        <f t="shared" si="257"/>
        <v/>
      </c>
      <c r="AT469" s="31" t="str">
        <f t="shared" si="258"/>
        <v/>
      </c>
      <c r="AU469" s="32">
        <f t="shared" si="259"/>
        <v>0</v>
      </c>
      <c r="AW469" s="31" t="str">
        <f t="shared" si="262"/>
        <v/>
      </c>
      <c r="AX469" s="32" t="str">
        <f t="shared" si="260"/>
        <v/>
      </c>
      <c r="AY469" s="192">
        <f t="shared" si="263"/>
        <v>0</v>
      </c>
    </row>
    <row r="470" spans="1:51" ht="20.100000000000001" customHeight="1" x14ac:dyDescent="0.4">
      <c r="A470" s="110" t="str">
        <f t="shared" si="235"/>
        <v/>
      </c>
      <c r="B470" s="149" t="s">
        <v>1400</v>
      </c>
      <c r="C470" s="112" t="s">
        <v>186</v>
      </c>
      <c r="D470" s="113" t="s">
        <v>1018</v>
      </c>
      <c r="E470" s="111" t="s">
        <v>1019</v>
      </c>
      <c r="F470" s="4"/>
      <c r="G470" s="47"/>
      <c r="H470" s="12"/>
      <c r="I470" s="5"/>
      <c r="J470" s="5"/>
      <c r="K470" s="182" t="str">
        <f t="shared" si="264"/>
        <v/>
      </c>
      <c r="L470" s="204"/>
      <c r="M470" s="219" t="str">
        <f t="shared" si="261"/>
        <v/>
      </c>
      <c r="N470" s="191" t="str">
        <f t="shared" si="265"/>
        <v/>
      </c>
      <c r="O470" s="191"/>
      <c r="P470" s="191"/>
      <c r="Q470" s="191"/>
      <c r="R470" s="191"/>
      <c r="S470" s="191"/>
      <c r="T470" s="191"/>
      <c r="U470" s="31" t="str">
        <f t="shared" si="236"/>
        <v/>
      </c>
      <c r="V470" s="31">
        <f t="shared" si="237"/>
        <v>0</v>
      </c>
      <c r="W470" s="31">
        <f t="shared" si="238"/>
        <v>0</v>
      </c>
      <c r="X470" s="31" t="str">
        <f t="shared" si="239"/>
        <v/>
      </c>
      <c r="Y470" s="31">
        <f t="shared" si="240"/>
        <v>0</v>
      </c>
      <c r="Z470" s="31">
        <f t="shared" si="241"/>
        <v>0</v>
      </c>
      <c r="AA470" s="31" t="str">
        <f t="shared" si="242"/>
        <v/>
      </c>
      <c r="AB470" s="31">
        <f t="shared" si="243"/>
        <v>0</v>
      </c>
      <c r="AC470" s="31">
        <f t="shared" si="244"/>
        <v>0</v>
      </c>
      <c r="AD470" s="31" t="str">
        <f t="shared" si="245"/>
        <v/>
      </c>
      <c r="AE470" s="31">
        <f t="shared" si="246"/>
        <v>0</v>
      </c>
      <c r="AF470" s="31">
        <f t="shared" si="247"/>
        <v>0</v>
      </c>
      <c r="AG470" s="31" t="str">
        <f t="shared" si="248"/>
        <v/>
      </c>
      <c r="AH470" s="31">
        <f t="shared" si="249"/>
        <v>0</v>
      </c>
      <c r="AI470" s="31">
        <f t="shared" si="250"/>
        <v>0</v>
      </c>
      <c r="AJ470" s="31" t="str">
        <f t="shared" si="251"/>
        <v/>
      </c>
      <c r="AK470" s="31">
        <f t="shared" si="252"/>
        <v>0</v>
      </c>
      <c r="AL470" s="31">
        <f t="shared" si="253"/>
        <v>0</v>
      </c>
      <c r="AM470" s="243" t="str">
        <f t="shared" si="254"/>
        <v/>
      </c>
      <c r="AN470" s="31">
        <f t="shared" si="255"/>
        <v>0</v>
      </c>
      <c r="AO470" s="31">
        <f t="shared" si="256"/>
        <v>0</v>
      </c>
      <c r="AR470" s="31" t="str">
        <f t="shared" si="266"/>
        <v/>
      </c>
      <c r="AS470" s="32" t="str">
        <f t="shared" si="257"/>
        <v/>
      </c>
      <c r="AT470" s="31" t="str">
        <f t="shared" si="258"/>
        <v/>
      </c>
      <c r="AU470" s="32">
        <f t="shared" si="259"/>
        <v>0</v>
      </c>
      <c r="AW470" s="31" t="str">
        <f t="shared" si="262"/>
        <v/>
      </c>
      <c r="AX470" s="32" t="str">
        <f t="shared" si="260"/>
        <v/>
      </c>
      <c r="AY470" s="192">
        <f t="shared" si="263"/>
        <v>0</v>
      </c>
    </row>
    <row r="471" spans="1:51" ht="20.100000000000001" customHeight="1" x14ac:dyDescent="0.4">
      <c r="A471" s="110" t="str">
        <f t="shared" si="235"/>
        <v/>
      </c>
      <c r="B471" s="153" t="s">
        <v>1401</v>
      </c>
      <c r="C471" s="112" t="s">
        <v>186</v>
      </c>
      <c r="D471" s="113" t="s">
        <v>27</v>
      </c>
      <c r="E471" s="111" t="s">
        <v>28</v>
      </c>
      <c r="F471" s="4"/>
      <c r="G471" s="47"/>
      <c r="H471" s="12"/>
      <c r="I471" s="5"/>
      <c r="J471" s="5"/>
      <c r="K471" s="182" t="str">
        <f t="shared" si="264"/>
        <v/>
      </c>
      <c r="L471" s="204"/>
      <c r="M471" s="219" t="str">
        <f t="shared" si="261"/>
        <v/>
      </c>
      <c r="N471" s="191" t="str">
        <f t="shared" si="265"/>
        <v/>
      </c>
      <c r="O471" s="191"/>
      <c r="P471" s="191"/>
      <c r="Q471" s="191"/>
      <c r="R471" s="191"/>
      <c r="S471" s="191"/>
      <c r="T471" s="191"/>
      <c r="U471" s="31" t="str">
        <f t="shared" si="236"/>
        <v/>
      </c>
      <c r="V471" s="31">
        <f t="shared" si="237"/>
        <v>0</v>
      </c>
      <c r="W471" s="31">
        <f t="shared" si="238"/>
        <v>0</v>
      </c>
      <c r="X471" s="31" t="str">
        <f t="shared" si="239"/>
        <v/>
      </c>
      <c r="Y471" s="31">
        <f t="shared" si="240"/>
        <v>0</v>
      </c>
      <c r="Z471" s="31">
        <f t="shared" si="241"/>
        <v>0</v>
      </c>
      <c r="AA471" s="31" t="str">
        <f t="shared" si="242"/>
        <v/>
      </c>
      <c r="AB471" s="31">
        <f t="shared" si="243"/>
        <v>0</v>
      </c>
      <c r="AC471" s="31">
        <f t="shared" si="244"/>
        <v>0</v>
      </c>
      <c r="AD471" s="31" t="str">
        <f t="shared" si="245"/>
        <v/>
      </c>
      <c r="AE471" s="31">
        <f t="shared" si="246"/>
        <v>0</v>
      </c>
      <c r="AF471" s="31">
        <f t="shared" si="247"/>
        <v>0</v>
      </c>
      <c r="AG471" s="31" t="str">
        <f t="shared" si="248"/>
        <v/>
      </c>
      <c r="AH471" s="31">
        <f t="shared" si="249"/>
        <v>0</v>
      </c>
      <c r="AI471" s="31">
        <f t="shared" si="250"/>
        <v>0</v>
      </c>
      <c r="AJ471" s="31" t="str">
        <f t="shared" si="251"/>
        <v/>
      </c>
      <c r="AK471" s="31">
        <f t="shared" si="252"/>
        <v>0</v>
      </c>
      <c r="AL471" s="31">
        <f t="shared" si="253"/>
        <v>0</v>
      </c>
      <c r="AM471" s="243" t="str">
        <f t="shared" si="254"/>
        <v/>
      </c>
      <c r="AN471" s="31">
        <f t="shared" si="255"/>
        <v>0</v>
      </c>
      <c r="AO471" s="31">
        <f t="shared" si="256"/>
        <v>0</v>
      </c>
      <c r="AR471" s="31" t="str">
        <f t="shared" si="266"/>
        <v/>
      </c>
      <c r="AS471" s="32" t="str">
        <f t="shared" si="257"/>
        <v/>
      </c>
      <c r="AT471" s="31" t="str">
        <f t="shared" si="258"/>
        <v/>
      </c>
      <c r="AU471" s="32">
        <f t="shared" si="259"/>
        <v>0</v>
      </c>
      <c r="AW471" s="31" t="str">
        <f t="shared" si="262"/>
        <v/>
      </c>
      <c r="AX471" s="32" t="str">
        <f t="shared" si="260"/>
        <v/>
      </c>
      <c r="AY471" s="192">
        <f t="shared" si="263"/>
        <v>0</v>
      </c>
    </row>
    <row r="472" spans="1:51" ht="20.100000000000001" customHeight="1" x14ac:dyDescent="0.4">
      <c r="A472" s="110" t="str">
        <f t="shared" si="235"/>
        <v/>
      </c>
      <c r="B472" s="149" t="s">
        <v>1402</v>
      </c>
      <c r="C472" s="113" t="s">
        <v>186</v>
      </c>
      <c r="D472" s="113" t="s">
        <v>1020</v>
      </c>
      <c r="E472" s="111" t="s">
        <v>1021</v>
      </c>
      <c r="F472" s="4"/>
      <c r="G472" s="47"/>
      <c r="H472" s="12"/>
      <c r="I472" s="5"/>
      <c r="J472" s="5"/>
      <c r="K472" s="182" t="str">
        <f t="shared" si="264"/>
        <v/>
      </c>
      <c r="L472" s="204"/>
      <c r="M472" s="219" t="str">
        <f t="shared" si="261"/>
        <v/>
      </c>
      <c r="N472" s="191" t="str">
        <f t="shared" si="265"/>
        <v/>
      </c>
      <c r="O472" s="191"/>
      <c r="P472" s="191"/>
      <c r="Q472" s="191"/>
      <c r="R472" s="191"/>
      <c r="S472" s="191"/>
      <c r="T472" s="191"/>
      <c r="U472" s="31" t="str">
        <f t="shared" si="236"/>
        <v/>
      </c>
      <c r="V472" s="31">
        <f t="shared" si="237"/>
        <v>0</v>
      </c>
      <c r="W472" s="31">
        <f t="shared" si="238"/>
        <v>0</v>
      </c>
      <c r="X472" s="31" t="str">
        <f t="shared" si="239"/>
        <v/>
      </c>
      <c r="Y472" s="31">
        <f t="shared" si="240"/>
        <v>0</v>
      </c>
      <c r="Z472" s="31">
        <f t="shared" si="241"/>
        <v>0</v>
      </c>
      <c r="AA472" s="31" t="str">
        <f t="shared" si="242"/>
        <v/>
      </c>
      <c r="AB472" s="31">
        <f t="shared" si="243"/>
        <v>0</v>
      </c>
      <c r="AC472" s="31">
        <f t="shared" si="244"/>
        <v>0</v>
      </c>
      <c r="AD472" s="31" t="str">
        <f t="shared" si="245"/>
        <v/>
      </c>
      <c r="AE472" s="31">
        <f t="shared" si="246"/>
        <v>0</v>
      </c>
      <c r="AF472" s="31">
        <f t="shared" si="247"/>
        <v>0</v>
      </c>
      <c r="AG472" s="31" t="str">
        <f t="shared" si="248"/>
        <v/>
      </c>
      <c r="AH472" s="31">
        <f t="shared" si="249"/>
        <v>0</v>
      </c>
      <c r="AI472" s="31">
        <f t="shared" si="250"/>
        <v>0</v>
      </c>
      <c r="AJ472" s="31" t="str">
        <f t="shared" si="251"/>
        <v/>
      </c>
      <c r="AK472" s="31">
        <f t="shared" si="252"/>
        <v>0</v>
      </c>
      <c r="AL472" s="31">
        <f t="shared" si="253"/>
        <v>0</v>
      </c>
      <c r="AM472" s="243" t="str">
        <f t="shared" si="254"/>
        <v/>
      </c>
      <c r="AN472" s="31">
        <f t="shared" si="255"/>
        <v>0</v>
      </c>
      <c r="AO472" s="31">
        <f t="shared" si="256"/>
        <v>0</v>
      </c>
      <c r="AR472" s="31" t="str">
        <f t="shared" si="266"/>
        <v/>
      </c>
      <c r="AS472" s="32" t="str">
        <f t="shared" si="257"/>
        <v/>
      </c>
      <c r="AT472" s="31" t="str">
        <f t="shared" si="258"/>
        <v/>
      </c>
      <c r="AU472" s="32">
        <f t="shared" si="259"/>
        <v>0</v>
      </c>
      <c r="AW472" s="31" t="str">
        <f t="shared" si="262"/>
        <v/>
      </c>
      <c r="AX472" s="32" t="str">
        <f t="shared" si="260"/>
        <v/>
      </c>
      <c r="AY472" s="192">
        <f t="shared" si="263"/>
        <v>0</v>
      </c>
    </row>
    <row r="473" spans="1:51" ht="20.100000000000001" customHeight="1" x14ac:dyDescent="0.4">
      <c r="A473" s="110" t="str">
        <f t="shared" si="235"/>
        <v/>
      </c>
      <c r="B473" s="153" t="s">
        <v>1403</v>
      </c>
      <c r="C473" s="112" t="s">
        <v>186</v>
      </c>
      <c r="D473" s="113" t="s">
        <v>1022</v>
      </c>
      <c r="E473" s="111" t="s">
        <v>1023</v>
      </c>
      <c r="F473" s="4"/>
      <c r="G473" s="47"/>
      <c r="H473" s="12"/>
      <c r="I473" s="5"/>
      <c r="J473" s="5"/>
      <c r="K473" s="182" t="str">
        <f t="shared" si="264"/>
        <v/>
      </c>
      <c r="L473" s="204"/>
      <c r="M473" s="219" t="str">
        <f t="shared" si="261"/>
        <v/>
      </c>
      <c r="N473" s="191" t="str">
        <f t="shared" si="265"/>
        <v/>
      </c>
      <c r="O473" s="191"/>
      <c r="P473" s="191"/>
      <c r="Q473" s="191"/>
      <c r="R473" s="191"/>
      <c r="S473" s="191"/>
      <c r="T473" s="191"/>
      <c r="U473" s="31" t="str">
        <f t="shared" si="236"/>
        <v/>
      </c>
      <c r="V473" s="31">
        <f t="shared" si="237"/>
        <v>0</v>
      </c>
      <c r="W473" s="31">
        <f t="shared" si="238"/>
        <v>0</v>
      </c>
      <c r="X473" s="31" t="str">
        <f t="shared" si="239"/>
        <v/>
      </c>
      <c r="Y473" s="31">
        <f t="shared" si="240"/>
        <v>0</v>
      </c>
      <c r="Z473" s="31">
        <f t="shared" si="241"/>
        <v>0</v>
      </c>
      <c r="AA473" s="31" t="str">
        <f t="shared" si="242"/>
        <v/>
      </c>
      <c r="AB473" s="31">
        <f t="shared" si="243"/>
        <v>0</v>
      </c>
      <c r="AC473" s="31">
        <f t="shared" si="244"/>
        <v>0</v>
      </c>
      <c r="AD473" s="31" t="str">
        <f t="shared" si="245"/>
        <v/>
      </c>
      <c r="AE473" s="31">
        <f t="shared" si="246"/>
        <v>0</v>
      </c>
      <c r="AF473" s="31">
        <f t="shared" si="247"/>
        <v>0</v>
      </c>
      <c r="AG473" s="31" t="str">
        <f t="shared" si="248"/>
        <v/>
      </c>
      <c r="AH473" s="31">
        <f t="shared" si="249"/>
        <v>0</v>
      </c>
      <c r="AI473" s="31">
        <f t="shared" si="250"/>
        <v>0</v>
      </c>
      <c r="AJ473" s="31" t="str">
        <f t="shared" si="251"/>
        <v/>
      </c>
      <c r="AK473" s="31">
        <f t="shared" si="252"/>
        <v>0</v>
      </c>
      <c r="AL473" s="31">
        <f t="shared" si="253"/>
        <v>0</v>
      </c>
      <c r="AM473" s="243" t="str">
        <f t="shared" si="254"/>
        <v/>
      </c>
      <c r="AN473" s="31">
        <f t="shared" si="255"/>
        <v>0</v>
      </c>
      <c r="AO473" s="31">
        <f t="shared" si="256"/>
        <v>0</v>
      </c>
      <c r="AR473" s="31" t="str">
        <f t="shared" si="266"/>
        <v/>
      </c>
      <c r="AS473" s="32" t="str">
        <f t="shared" si="257"/>
        <v/>
      </c>
      <c r="AT473" s="31" t="str">
        <f t="shared" si="258"/>
        <v/>
      </c>
      <c r="AU473" s="32">
        <f t="shared" si="259"/>
        <v>0</v>
      </c>
      <c r="AW473" s="31" t="str">
        <f t="shared" si="262"/>
        <v/>
      </c>
      <c r="AX473" s="32" t="str">
        <f t="shared" si="260"/>
        <v/>
      </c>
      <c r="AY473" s="192">
        <f t="shared" si="263"/>
        <v>0</v>
      </c>
    </row>
    <row r="474" spans="1:51" ht="20.100000000000001" customHeight="1" x14ac:dyDescent="0.4">
      <c r="A474" s="110" t="str">
        <f t="shared" si="235"/>
        <v/>
      </c>
      <c r="B474" s="149" t="s">
        <v>1404</v>
      </c>
      <c r="C474" s="113" t="s">
        <v>186</v>
      </c>
      <c r="D474" s="113" t="s">
        <v>1024</v>
      </c>
      <c r="E474" s="111" t="s">
        <v>1025</v>
      </c>
      <c r="F474" s="4"/>
      <c r="G474" s="47"/>
      <c r="H474" s="12"/>
      <c r="I474" s="5"/>
      <c r="J474" s="5"/>
      <c r="K474" s="182" t="str">
        <f t="shared" si="264"/>
        <v/>
      </c>
      <c r="L474" s="204"/>
      <c r="M474" s="219" t="str">
        <f t="shared" si="261"/>
        <v/>
      </c>
      <c r="N474" s="191" t="str">
        <f t="shared" si="265"/>
        <v/>
      </c>
      <c r="O474" s="191"/>
      <c r="P474" s="191"/>
      <c r="Q474" s="191"/>
      <c r="R474" s="191"/>
      <c r="S474" s="191"/>
      <c r="T474" s="191"/>
      <c r="U474" s="31" t="str">
        <f t="shared" si="236"/>
        <v/>
      </c>
      <c r="V474" s="31">
        <f t="shared" si="237"/>
        <v>0</v>
      </c>
      <c r="W474" s="31">
        <f t="shared" si="238"/>
        <v>0</v>
      </c>
      <c r="X474" s="31" t="str">
        <f t="shared" si="239"/>
        <v/>
      </c>
      <c r="Y474" s="31">
        <f t="shared" si="240"/>
        <v>0</v>
      </c>
      <c r="Z474" s="31">
        <f t="shared" si="241"/>
        <v>0</v>
      </c>
      <c r="AA474" s="31" t="str">
        <f t="shared" si="242"/>
        <v/>
      </c>
      <c r="AB474" s="31">
        <f t="shared" si="243"/>
        <v>0</v>
      </c>
      <c r="AC474" s="31">
        <f t="shared" si="244"/>
        <v>0</v>
      </c>
      <c r="AD474" s="31" t="str">
        <f t="shared" si="245"/>
        <v/>
      </c>
      <c r="AE474" s="31">
        <f t="shared" si="246"/>
        <v>0</v>
      </c>
      <c r="AF474" s="31">
        <f t="shared" si="247"/>
        <v>0</v>
      </c>
      <c r="AG474" s="31" t="str">
        <f t="shared" si="248"/>
        <v/>
      </c>
      <c r="AH474" s="31">
        <f t="shared" si="249"/>
        <v>0</v>
      </c>
      <c r="AI474" s="31">
        <f t="shared" si="250"/>
        <v>0</v>
      </c>
      <c r="AJ474" s="31" t="str">
        <f t="shared" si="251"/>
        <v/>
      </c>
      <c r="AK474" s="31">
        <f t="shared" si="252"/>
        <v>0</v>
      </c>
      <c r="AL474" s="31">
        <f t="shared" si="253"/>
        <v>0</v>
      </c>
      <c r="AM474" s="243" t="str">
        <f t="shared" si="254"/>
        <v/>
      </c>
      <c r="AN474" s="31">
        <f t="shared" si="255"/>
        <v>0</v>
      </c>
      <c r="AO474" s="31">
        <f t="shared" si="256"/>
        <v>0</v>
      </c>
      <c r="AR474" s="31" t="str">
        <f t="shared" si="266"/>
        <v/>
      </c>
      <c r="AS474" s="32" t="str">
        <f t="shared" si="257"/>
        <v/>
      </c>
      <c r="AT474" s="31" t="str">
        <f t="shared" si="258"/>
        <v/>
      </c>
      <c r="AU474" s="32">
        <f t="shared" si="259"/>
        <v>0</v>
      </c>
      <c r="AW474" s="31" t="str">
        <f t="shared" si="262"/>
        <v/>
      </c>
      <c r="AX474" s="32" t="str">
        <f t="shared" si="260"/>
        <v/>
      </c>
      <c r="AY474" s="192">
        <f t="shared" si="263"/>
        <v>0</v>
      </c>
    </row>
    <row r="475" spans="1:51" ht="20.100000000000001" customHeight="1" x14ac:dyDescent="0.4">
      <c r="A475" s="110" t="str">
        <f t="shared" si="235"/>
        <v/>
      </c>
      <c r="B475" s="153" t="s">
        <v>1405</v>
      </c>
      <c r="C475" s="112" t="s">
        <v>186</v>
      </c>
      <c r="D475" s="113" t="s">
        <v>1026</v>
      </c>
      <c r="E475" s="111" t="s">
        <v>1027</v>
      </c>
      <c r="F475" s="4"/>
      <c r="G475" s="47"/>
      <c r="H475" s="12"/>
      <c r="I475" s="5"/>
      <c r="J475" s="5"/>
      <c r="K475" s="182" t="str">
        <f t="shared" si="264"/>
        <v/>
      </c>
      <c r="L475" s="204"/>
      <c r="M475" s="219" t="str">
        <f t="shared" si="261"/>
        <v/>
      </c>
      <c r="N475" s="191" t="str">
        <f t="shared" si="265"/>
        <v/>
      </c>
      <c r="O475" s="191"/>
      <c r="P475" s="191"/>
      <c r="Q475" s="191"/>
      <c r="R475" s="191"/>
      <c r="S475" s="191"/>
      <c r="T475" s="191"/>
      <c r="U475" s="31" t="str">
        <f t="shared" si="236"/>
        <v/>
      </c>
      <c r="V475" s="31">
        <f t="shared" si="237"/>
        <v>0</v>
      </c>
      <c r="W475" s="31">
        <f t="shared" si="238"/>
        <v>0</v>
      </c>
      <c r="X475" s="31" t="str">
        <f t="shared" si="239"/>
        <v/>
      </c>
      <c r="Y475" s="31">
        <f t="shared" si="240"/>
        <v>0</v>
      </c>
      <c r="Z475" s="31">
        <f t="shared" si="241"/>
        <v>0</v>
      </c>
      <c r="AA475" s="31" t="str">
        <f t="shared" si="242"/>
        <v/>
      </c>
      <c r="AB475" s="31">
        <f t="shared" si="243"/>
        <v>0</v>
      </c>
      <c r="AC475" s="31">
        <f t="shared" si="244"/>
        <v>0</v>
      </c>
      <c r="AD475" s="31" t="str">
        <f t="shared" si="245"/>
        <v/>
      </c>
      <c r="AE475" s="31">
        <f t="shared" si="246"/>
        <v>0</v>
      </c>
      <c r="AF475" s="31">
        <f t="shared" si="247"/>
        <v>0</v>
      </c>
      <c r="AG475" s="31" t="str">
        <f t="shared" si="248"/>
        <v/>
      </c>
      <c r="AH475" s="31">
        <f t="shared" si="249"/>
        <v>0</v>
      </c>
      <c r="AI475" s="31">
        <f t="shared" si="250"/>
        <v>0</v>
      </c>
      <c r="AJ475" s="31" t="str">
        <f t="shared" si="251"/>
        <v/>
      </c>
      <c r="AK475" s="31">
        <f t="shared" si="252"/>
        <v>0</v>
      </c>
      <c r="AL475" s="31">
        <f t="shared" si="253"/>
        <v>0</v>
      </c>
      <c r="AM475" s="243" t="str">
        <f t="shared" si="254"/>
        <v/>
      </c>
      <c r="AN475" s="31">
        <f t="shared" si="255"/>
        <v>0</v>
      </c>
      <c r="AO475" s="31">
        <f t="shared" si="256"/>
        <v>0</v>
      </c>
      <c r="AR475" s="31" t="str">
        <f t="shared" si="266"/>
        <v/>
      </c>
      <c r="AS475" s="32" t="str">
        <f t="shared" si="257"/>
        <v/>
      </c>
      <c r="AT475" s="31" t="str">
        <f t="shared" si="258"/>
        <v/>
      </c>
      <c r="AU475" s="32">
        <f t="shared" si="259"/>
        <v>0</v>
      </c>
      <c r="AW475" s="31" t="str">
        <f t="shared" si="262"/>
        <v/>
      </c>
      <c r="AX475" s="32" t="str">
        <f t="shared" si="260"/>
        <v/>
      </c>
      <c r="AY475" s="192">
        <f t="shared" si="263"/>
        <v>0</v>
      </c>
    </row>
    <row r="476" spans="1:51" ht="20.100000000000001" customHeight="1" x14ac:dyDescent="0.4">
      <c r="A476" s="110" t="str">
        <f t="shared" si="235"/>
        <v/>
      </c>
      <c r="B476" s="149" t="s">
        <v>1406</v>
      </c>
      <c r="C476" s="112" t="s">
        <v>186</v>
      </c>
      <c r="D476" s="113" t="s">
        <v>1028</v>
      </c>
      <c r="E476" s="111" t="s">
        <v>1029</v>
      </c>
      <c r="F476" s="4"/>
      <c r="G476" s="47"/>
      <c r="H476" s="12"/>
      <c r="I476" s="5"/>
      <c r="J476" s="5"/>
      <c r="K476" s="182" t="str">
        <f t="shared" si="264"/>
        <v/>
      </c>
      <c r="L476" s="205"/>
      <c r="M476" s="221" t="str">
        <f t="shared" si="261"/>
        <v/>
      </c>
      <c r="N476" s="191" t="str">
        <f t="shared" si="265"/>
        <v/>
      </c>
      <c r="O476" s="191"/>
      <c r="P476" s="191"/>
      <c r="Q476" s="191"/>
      <c r="R476" s="191"/>
      <c r="S476" s="191"/>
      <c r="T476" s="191"/>
      <c r="U476" s="31" t="str">
        <f t="shared" si="236"/>
        <v/>
      </c>
      <c r="V476" s="31">
        <f t="shared" si="237"/>
        <v>0</v>
      </c>
      <c r="W476" s="31">
        <f t="shared" si="238"/>
        <v>0</v>
      </c>
      <c r="X476" s="31" t="str">
        <f t="shared" si="239"/>
        <v/>
      </c>
      <c r="Y476" s="31">
        <f t="shared" si="240"/>
        <v>0</v>
      </c>
      <c r="Z476" s="31">
        <f t="shared" si="241"/>
        <v>0</v>
      </c>
      <c r="AA476" s="31" t="str">
        <f t="shared" si="242"/>
        <v/>
      </c>
      <c r="AB476" s="31">
        <f t="shared" si="243"/>
        <v>0</v>
      </c>
      <c r="AC476" s="31">
        <f t="shared" si="244"/>
        <v>0</v>
      </c>
      <c r="AD476" s="31" t="str">
        <f t="shared" si="245"/>
        <v/>
      </c>
      <c r="AE476" s="31">
        <f t="shared" si="246"/>
        <v>0</v>
      </c>
      <c r="AF476" s="31">
        <f t="shared" si="247"/>
        <v>0</v>
      </c>
      <c r="AG476" s="31" t="str">
        <f t="shared" si="248"/>
        <v/>
      </c>
      <c r="AH476" s="31">
        <f t="shared" si="249"/>
        <v>0</v>
      </c>
      <c r="AI476" s="31">
        <f t="shared" si="250"/>
        <v>0</v>
      </c>
      <c r="AJ476" s="31" t="str">
        <f t="shared" si="251"/>
        <v/>
      </c>
      <c r="AK476" s="31">
        <f t="shared" si="252"/>
        <v>0</v>
      </c>
      <c r="AL476" s="31">
        <f t="shared" si="253"/>
        <v>0</v>
      </c>
      <c r="AM476" s="243" t="str">
        <f t="shared" si="254"/>
        <v/>
      </c>
      <c r="AN476" s="31">
        <f t="shared" si="255"/>
        <v>0</v>
      </c>
      <c r="AO476" s="31">
        <f t="shared" si="256"/>
        <v>0</v>
      </c>
      <c r="AR476" s="31" t="str">
        <f t="shared" si="266"/>
        <v/>
      </c>
      <c r="AS476" s="32" t="str">
        <f t="shared" si="257"/>
        <v/>
      </c>
      <c r="AT476" s="31" t="str">
        <f t="shared" si="258"/>
        <v/>
      </c>
      <c r="AU476" s="32">
        <f t="shared" si="259"/>
        <v>0</v>
      </c>
      <c r="AW476" s="31" t="str">
        <f t="shared" si="262"/>
        <v/>
      </c>
      <c r="AX476" s="32" t="str">
        <f t="shared" si="260"/>
        <v/>
      </c>
      <c r="AY476" s="192">
        <f t="shared" si="263"/>
        <v>0</v>
      </c>
    </row>
    <row r="477" spans="1:51" ht="20.100000000000001" customHeight="1" x14ac:dyDescent="0.4">
      <c r="A477" s="110" t="str">
        <f t="shared" si="235"/>
        <v/>
      </c>
      <c r="B477" s="151" t="s">
        <v>1407</v>
      </c>
      <c r="C477" s="115" t="s">
        <v>187</v>
      </c>
      <c r="D477" s="113" t="s">
        <v>1030</v>
      </c>
      <c r="E477" s="111" t="s">
        <v>1031</v>
      </c>
      <c r="F477" s="4"/>
      <c r="G477" s="47"/>
      <c r="H477" s="12"/>
      <c r="I477" s="5"/>
      <c r="J477" s="5"/>
      <c r="K477" s="182" t="str">
        <f t="shared" si="264"/>
        <v/>
      </c>
      <c r="L477" s="204"/>
      <c r="M477" s="219" t="str">
        <f t="shared" si="261"/>
        <v/>
      </c>
      <c r="N477" s="191" t="str">
        <f t="shared" si="265"/>
        <v/>
      </c>
      <c r="O477" s="191"/>
      <c r="P477" s="191"/>
      <c r="Q477" s="191"/>
      <c r="R477" s="191"/>
      <c r="S477" s="191"/>
      <c r="T477" s="191"/>
      <c r="U477" s="31" t="str">
        <f t="shared" si="236"/>
        <v/>
      </c>
      <c r="V477" s="31">
        <f t="shared" si="237"/>
        <v>0</v>
      </c>
      <c r="W477" s="31">
        <f t="shared" si="238"/>
        <v>0</v>
      </c>
      <c r="X477" s="31" t="str">
        <f t="shared" si="239"/>
        <v/>
      </c>
      <c r="Y477" s="31">
        <f t="shared" si="240"/>
        <v>0</v>
      </c>
      <c r="Z477" s="31">
        <f t="shared" si="241"/>
        <v>0</v>
      </c>
      <c r="AA477" s="31" t="str">
        <f t="shared" si="242"/>
        <v/>
      </c>
      <c r="AB477" s="31">
        <f t="shared" si="243"/>
        <v>0</v>
      </c>
      <c r="AC477" s="31">
        <f t="shared" si="244"/>
        <v>0</v>
      </c>
      <c r="AD477" s="31" t="str">
        <f t="shared" si="245"/>
        <v/>
      </c>
      <c r="AE477" s="31">
        <f t="shared" si="246"/>
        <v>0</v>
      </c>
      <c r="AF477" s="31">
        <f t="shared" si="247"/>
        <v>0</v>
      </c>
      <c r="AG477" s="31" t="str">
        <f t="shared" si="248"/>
        <v/>
      </c>
      <c r="AH477" s="31">
        <f t="shared" si="249"/>
        <v>0</v>
      </c>
      <c r="AI477" s="31">
        <f t="shared" si="250"/>
        <v>0</v>
      </c>
      <c r="AJ477" s="31" t="str">
        <f t="shared" si="251"/>
        <v/>
      </c>
      <c r="AK477" s="31">
        <f t="shared" si="252"/>
        <v>0</v>
      </c>
      <c r="AL477" s="31">
        <f t="shared" si="253"/>
        <v>0</v>
      </c>
      <c r="AM477" s="243" t="str">
        <f t="shared" si="254"/>
        <v/>
      </c>
      <c r="AN477" s="31">
        <f t="shared" si="255"/>
        <v>0</v>
      </c>
      <c r="AO477" s="31">
        <f t="shared" si="256"/>
        <v>0</v>
      </c>
      <c r="AR477" s="31" t="str">
        <f t="shared" si="266"/>
        <v/>
      </c>
      <c r="AS477" s="32" t="str">
        <f t="shared" si="257"/>
        <v/>
      </c>
      <c r="AT477" s="31" t="str">
        <f t="shared" si="258"/>
        <v/>
      </c>
      <c r="AU477" s="32">
        <f t="shared" si="259"/>
        <v>0</v>
      </c>
      <c r="AW477" s="31" t="str">
        <f t="shared" si="262"/>
        <v/>
      </c>
      <c r="AX477" s="32" t="str">
        <f t="shared" si="260"/>
        <v/>
      </c>
      <c r="AY477" s="192">
        <f t="shared" si="263"/>
        <v>0</v>
      </c>
    </row>
    <row r="478" spans="1:51" ht="20.100000000000001" customHeight="1" x14ac:dyDescent="0.4">
      <c r="A478" s="110" t="str">
        <f t="shared" si="235"/>
        <v/>
      </c>
      <c r="B478" s="152" t="s">
        <v>1408</v>
      </c>
      <c r="C478" s="115" t="s">
        <v>187</v>
      </c>
      <c r="D478" s="113" t="s">
        <v>1032</v>
      </c>
      <c r="E478" s="111" t="s">
        <v>1033</v>
      </c>
      <c r="F478" s="4"/>
      <c r="G478" s="47"/>
      <c r="H478" s="12"/>
      <c r="I478" s="5"/>
      <c r="J478" s="5"/>
      <c r="K478" s="182" t="str">
        <f t="shared" si="264"/>
        <v/>
      </c>
      <c r="L478" s="204"/>
      <c r="M478" s="219" t="str">
        <f t="shared" si="261"/>
        <v/>
      </c>
      <c r="N478" s="191" t="str">
        <f t="shared" si="265"/>
        <v/>
      </c>
      <c r="O478" s="191"/>
      <c r="P478" s="191"/>
      <c r="Q478" s="191"/>
      <c r="R478" s="191"/>
      <c r="S478" s="191"/>
      <c r="T478" s="191"/>
      <c r="U478" s="31" t="str">
        <f t="shared" si="236"/>
        <v/>
      </c>
      <c r="V478" s="31">
        <f t="shared" si="237"/>
        <v>0</v>
      </c>
      <c r="W478" s="31">
        <f t="shared" si="238"/>
        <v>0</v>
      </c>
      <c r="X478" s="31" t="str">
        <f t="shared" si="239"/>
        <v/>
      </c>
      <c r="Y478" s="31">
        <f t="shared" si="240"/>
        <v>0</v>
      </c>
      <c r="Z478" s="31">
        <f t="shared" si="241"/>
        <v>0</v>
      </c>
      <c r="AA478" s="31" t="str">
        <f t="shared" si="242"/>
        <v/>
      </c>
      <c r="AB478" s="31">
        <f t="shared" si="243"/>
        <v>0</v>
      </c>
      <c r="AC478" s="31">
        <f t="shared" si="244"/>
        <v>0</v>
      </c>
      <c r="AD478" s="31" t="str">
        <f t="shared" si="245"/>
        <v/>
      </c>
      <c r="AE478" s="31">
        <f t="shared" si="246"/>
        <v>0</v>
      </c>
      <c r="AF478" s="31">
        <f t="shared" si="247"/>
        <v>0</v>
      </c>
      <c r="AG478" s="31" t="str">
        <f t="shared" si="248"/>
        <v/>
      </c>
      <c r="AH478" s="31">
        <f t="shared" si="249"/>
        <v>0</v>
      </c>
      <c r="AI478" s="31">
        <f t="shared" si="250"/>
        <v>0</v>
      </c>
      <c r="AJ478" s="31" t="str">
        <f t="shared" si="251"/>
        <v/>
      </c>
      <c r="AK478" s="31">
        <f t="shared" si="252"/>
        <v>0</v>
      </c>
      <c r="AL478" s="31">
        <f t="shared" si="253"/>
        <v>0</v>
      </c>
      <c r="AM478" s="243" t="str">
        <f t="shared" si="254"/>
        <v/>
      </c>
      <c r="AN478" s="31">
        <f t="shared" si="255"/>
        <v>0</v>
      </c>
      <c r="AO478" s="31">
        <f t="shared" si="256"/>
        <v>0</v>
      </c>
      <c r="AR478" s="31" t="str">
        <f t="shared" si="266"/>
        <v/>
      </c>
      <c r="AS478" s="32" t="str">
        <f t="shared" si="257"/>
        <v/>
      </c>
      <c r="AT478" s="31" t="str">
        <f t="shared" si="258"/>
        <v/>
      </c>
      <c r="AU478" s="32">
        <f t="shared" si="259"/>
        <v>0</v>
      </c>
      <c r="AW478" s="31" t="str">
        <f t="shared" si="262"/>
        <v/>
      </c>
      <c r="AX478" s="32" t="str">
        <f t="shared" si="260"/>
        <v/>
      </c>
      <c r="AY478" s="192">
        <f t="shared" si="263"/>
        <v>0</v>
      </c>
    </row>
    <row r="479" spans="1:51" ht="20.100000000000001" customHeight="1" x14ac:dyDescent="0.4">
      <c r="A479" s="110" t="str">
        <f t="shared" si="235"/>
        <v/>
      </c>
      <c r="B479" s="151" t="s">
        <v>1409</v>
      </c>
      <c r="C479" s="115" t="s">
        <v>187</v>
      </c>
      <c r="D479" s="113" t="s">
        <v>1034</v>
      </c>
      <c r="E479" s="111" t="s">
        <v>1035</v>
      </c>
      <c r="F479" s="4"/>
      <c r="G479" s="47"/>
      <c r="H479" s="12"/>
      <c r="I479" s="5"/>
      <c r="J479" s="5"/>
      <c r="K479" s="182" t="str">
        <f t="shared" si="264"/>
        <v/>
      </c>
      <c r="L479" s="204"/>
      <c r="M479" s="219" t="str">
        <f t="shared" si="261"/>
        <v/>
      </c>
      <c r="N479" s="191" t="str">
        <f t="shared" si="265"/>
        <v/>
      </c>
      <c r="O479" s="191"/>
      <c r="P479" s="191"/>
      <c r="Q479" s="191"/>
      <c r="R479" s="191"/>
      <c r="S479" s="191"/>
      <c r="T479" s="191"/>
      <c r="U479" s="31" t="str">
        <f t="shared" si="236"/>
        <v/>
      </c>
      <c r="V479" s="31">
        <f t="shared" si="237"/>
        <v>0</v>
      </c>
      <c r="W479" s="31">
        <f t="shared" si="238"/>
        <v>0</v>
      </c>
      <c r="X479" s="31" t="str">
        <f t="shared" si="239"/>
        <v/>
      </c>
      <c r="Y479" s="31">
        <f t="shared" si="240"/>
        <v>0</v>
      </c>
      <c r="Z479" s="31">
        <f t="shared" si="241"/>
        <v>0</v>
      </c>
      <c r="AA479" s="31" t="str">
        <f t="shared" si="242"/>
        <v/>
      </c>
      <c r="AB479" s="31">
        <f t="shared" si="243"/>
        <v>0</v>
      </c>
      <c r="AC479" s="31">
        <f t="shared" si="244"/>
        <v>0</v>
      </c>
      <c r="AD479" s="31" t="str">
        <f t="shared" si="245"/>
        <v/>
      </c>
      <c r="AE479" s="31">
        <f t="shared" si="246"/>
        <v>0</v>
      </c>
      <c r="AF479" s="31">
        <f t="shared" si="247"/>
        <v>0</v>
      </c>
      <c r="AG479" s="31" t="str">
        <f t="shared" si="248"/>
        <v/>
      </c>
      <c r="AH479" s="31">
        <f t="shared" si="249"/>
        <v>0</v>
      </c>
      <c r="AI479" s="31">
        <f t="shared" si="250"/>
        <v>0</v>
      </c>
      <c r="AJ479" s="31" t="str">
        <f t="shared" si="251"/>
        <v/>
      </c>
      <c r="AK479" s="31">
        <f t="shared" si="252"/>
        <v>0</v>
      </c>
      <c r="AL479" s="31">
        <f t="shared" si="253"/>
        <v>0</v>
      </c>
      <c r="AM479" s="243" t="str">
        <f t="shared" si="254"/>
        <v/>
      </c>
      <c r="AN479" s="31">
        <f t="shared" si="255"/>
        <v>0</v>
      </c>
      <c r="AO479" s="31">
        <f t="shared" si="256"/>
        <v>0</v>
      </c>
      <c r="AR479" s="31" t="str">
        <f t="shared" si="266"/>
        <v/>
      </c>
      <c r="AS479" s="32" t="str">
        <f t="shared" si="257"/>
        <v/>
      </c>
      <c r="AT479" s="31" t="str">
        <f t="shared" si="258"/>
        <v/>
      </c>
      <c r="AU479" s="32">
        <f t="shared" si="259"/>
        <v>0</v>
      </c>
      <c r="AW479" s="31" t="str">
        <f t="shared" si="262"/>
        <v/>
      </c>
      <c r="AX479" s="32" t="str">
        <f t="shared" si="260"/>
        <v/>
      </c>
      <c r="AY479" s="192">
        <f t="shared" si="263"/>
        <v>0</v>
      </c>
    </row>
    <row r="480" spans="1:51" ht="20.100000000000001" customHeight="1" x14ac:dyDescent="0.4">
      <c r="A480" s="110" t="str">
        <f t="shared" si="235"/>
        <v/>
      </c>
      <c r="B480" s="152" t="s">
        <v>1410</v>
      </c>
      <c r="C480" s="116" t="s">
        <v>187</v>
      </c>
      <c r="D480" s="113" t="s">
        <v>1036</v>
      </c>
      <c r="E480" s="111" t="s">
        <v>1037</v>
      </c>
      <c r="F480" s="4"/>
      <c r="G480" s="47"/>
      <c r="H480" s="12"/>
      <c r="I480" s="5"/>
      <c r="J480" s="5"/>
      <c r="K480" s="182" t="str">
        <f t="shared" si="264"/>
        <v/>
      </c>
      <c r="L480" s="204"/>
      <c r="M480" s="219" t="str">
        <f t="shared" si="261"/>
        <v/>
      </c>
      <c r="N480" s="191" t="str">
        <f t="shared" si="265"/>
        <v/>
      </c>
      <c r="O480" s="191"/>
      <c r="P480" s="191"/>
      <c r="Q480" s="191"/>
      <c r="R480" s="191"/>
      <c r="S480" s="191"/>
      <c r="T480" s="191"/>
      <c r="U480" s="31" t="str">
        <f t="shared" si="236"/>
        <v/>
      </c>
      <c r="V480" s="31">
        <f t="shared" si="237"/>
        <v>0</v>
      </c>
      <c r="W480" s="31">
        <f t="shared" si="238"/>
        <v>0</v>
      </c>
      <c r="X480" s="31" t="str">
        <f t="shared" si="239"/>
        <v/>
      </c>
      <c r="Y480" s="31">
        <f t="shared" si="240"/>
        <v>0</v>
      </c>
      <c r="Z480" s="31">
        <f t="shared" si="241"/>
        <v>0</v>
      </c>
      <c r="AA480" s="31" t="str">
        <f t="shared" si="242"/>
        <v/>
      </c>
      <c r="AB480" s="31">
        <f t="shared" si="243"/>
        <v>0</v>
      </c>
      <c r="AC480" s="31">
        <f t="shared" si="244"/>
        <v>0</v>
      </c>
      <c r="AD480" s="31" t="str">
        <f t="shared" si="245"/>
        <v/>
      </c>
      <c r="AE480" s="31">
        <f t="shared" si="246"/>
        <v>0</v>
      </c>
      <c r="AF480" s="31">
        <f t="shared" si="247"/>
        <v>0</v>
      </c>
      <c r="AG480" s="31" t="str">
        <f t="shared" si="248"/>
        <v/>
      </c>
      <c r="AH480" s="31">
        <f t="shared" si="249"/>
        <v>0</v>
      </c>
      <c r="AI480" s="31">
        <f t="shared" si="250"/>
        <v>0</v>
      </c>
      <c r="AJ480" s="31" t="str">
        <f t="shared" si="251"/>
        <v/>
      </c>
      <c r="AK480" s="31">
        <f t="shared" si="252"/>
        <v>0</v>
      </c>
      <c r="AL480" s="31">
        <f t="shared" si="253"/>
        <v>0</v>
      </c>
      <c r="AM480" s="243" t="str">
        <f t="shared" si="254"/>
        <v/>
      </c>
      <c r="AN480" s="31">
        <f t="shared" si="255"/>
        <v>0</v>
      </c>
      <c r="AO480" s="31">
        <f t="shared" si="256"/>
        <v>0</v>
      </c>
      <c r="AR480" s="31" t="str">
        <f t="shared" si="266"/>
        <v/>
      </c>
      <c r="AS480" s="32" t="str">
        <f t="shared" si="257"/>
        <v/>
      </c>
      <c r="AT480" s="31" t="str">
        <f t="shared" si="258"/>
        <v/>
      </c>
      <c r="AU480" s="32">
        <f t="shared" si="259"/>
        <v>0</v>
      </c>
      <c r="AW480" s="31" t="str">
        <f t="shared" si="262"/>
        <v/>
      </c>
      <c r="AX480" s="32" t="str">
        <f t="shared" si="260"/>
        <v/>
      </c>
      <c r="AY480" s="192">
        <f t="shared" si="263"/>
        <v>0</v>
      </c>
    </row>
    <row r="481" spans="1:51" ht="20.100000000000001" customHeight="1" x14ac:dyDescent="0.4">
      <c r="A481" s="110" t="str">
        <f t="shared" si="235"/>
        <v/>
      </c>
      <c r="B481" s="151" t="s">
        <v>1411</v>
      </c>
      <c r="C481" s="115" t="s">
        <v>187</v>
      </c>
      <c r="D481" s="113" t="s">
        <v>1038</v>
      </c>
      <c r="E481" s="111" t="s">
        <v>1039</v>
      </c>
      <c r="F481" s="4"/>
      <c r="G481" s="47"/>
      <c r="H481" s="12"/>
      <c r="I481" s="5"/>
      <c r="J481" s="5"/>
      <c r="K481" s="182" t="str">
        <f t="shared" si="264"/>
        <v/>
      </c>
      <c r="L481" s="204"/>
      <c r="M481" s="219" t="str">
        <f t="shared" si="261"/>
        <v/>
      </c>
      <c r="N481" s="191" t="str">
        <f t="shared" si="265"/>
        <v/>
      </c>
      <c r="O481" s="191"/>
      <c r="P481" s="191"/>
      <c r="Q481" s="191"/>
      <c r="R481" s="191"/>
      <c r="S481" s="191"/>
      <c r="T481" s="191"/>
      <c r="U481" s="31" t="str">
        <f t="shared" si="236"/>
        <v/>
      </c>
      <c r="V481" s="31">
        <f t="shared" si="237"/>
        <v>0</v>
      </c>
      <c r="W481" s="31">
        <f t="shared" si="238"/>
        <v>0</v>
      </c>
      <c r="X481" s="31" t="str">
        <f t="shared" si="239"/>
        <v/>
      </c>
      <c r="Y481" s="31">
        <f t="shared" si="240"/>
        <v>0</v>
      </c>
      <c r="Z481" s="31">
        <f t="shared" si="241"/>
        <v>0</v>
      </c>
      <c r="AA481" s="31" t="str">
        <f t="shared" si="242"/>
        <v/>
      </c>
      <c r="AB481" s="31">
        <f t="shared" si="243"/>
        <v>0</v>
      </c>
      <c r="AC481" s="31">
        <f t="shared" si="244"/>
        <v>0</v>
      </c>
      <c r="AD481" s="31" t="str">
        <f t="shared" si="245"/>
        <v/>
      </c>
      <c r="AE481" s="31">
        <f t="shared" si="246"/>
        <v>0</v>
      </c>
      <c r="AF481" s="31">
        <f t="shared" si="247"/>
        <v>0</v>
      </c>
      <c r="AG481" s="31" t="str">
        <f t="shared" si="248"/>
        <v/>
      </c>
      <c r="AH481" s="31">
        <f t="shared" si="249"/>
        <v>0</v>
      </c>
      <c r="AI481" s="31">
        <f t="shared" si="250"/>
        <v>0</v>
      </c>
      <c r="AJ481" s="31" t="str">
        <f t="shared" si="251"/>
        <v/>
      </c>
      <c r="AK481" s="31">
        <f t="shared" si="252"/>
        <v>0</v>
      </c>
      <c r="AL481" s="31">
        <f t="shared" si="253"/>
        <v>0</v>
      </c>
      <c r="AM481" s="243" t="str">
        <f t="shared" si="254"/>
        <v/>
      </c>
      <c r="AN481" s="31">
        <f t="shared" si="255"/>
        <v>0</v>
      </c>
      <c r="AO481" s="31">
        <f t="shared" si="256"/>
        <v>0</v>
      </c>
      <c r="AR481" s="31" t="str">
        <f t="shared" si="266"/>
        <v/>
      </c>
      <c r="AS481" s="32" t="str">
        <f t="shared" si="257"/>
        <v/>
      </c>
      <c r="AT481" s="31" t="str">
        <f t="shared" si="258"/>
        <v/>
      </c>
      <c r="AU481" s="32">
        <f t="shared" si="259"/>
        <v>0</v>
      </c>
      <c r="AW481" s="31" t="str">
        <f t="shared" si="262"/>
        <v/>
      </c>
      <c r="AX481" s="32" t="str">
        <f t="shared" si="260"/>
        <v/>
      </c>
      <c r="AY481" s="192">
        <f t="shared" si="263"/>
        <v>0</v>
      </c>
    </row>
    <row r="482" spans="1:51" ht="20.100000000000001" customHeight="1" x14ac:dyDescent="0.4">
      <c r="A482" s="110" t="str">
        <f t="shared" si="235"/>
        <v/>
      </c>
      <c r="B482" s="152" t="s">
        <v>1412</v>
      </c>
      <c r="C482" s="115" t="s">
        <v>187</v>
      </c>
      <c r="D482" s="113" t="s">
        <v>1040</v>
      </c>
      <c r="E482" s="111" t="s">
        <v>1041</v>
      </c>
      <c r="F482" s="4"/>
      <c r="G482" s="47"/>
      <c r="H482" s="12"/>
      <c r="I482" s="5"/>
      <c r="J482" s="5"/>
      <c r="K482" s="182" t="str">
        <f t="shared" si="264"/>
        <v/>
      </c>
      <c r="L482" s="204"/>
      <c r="M482" s="219" t="str">
        <f t="shared" si="261"/>
        <v/>
      </c>
      <c r="N482" s="191" t="str">
        <f t="shared" si="265"/>
        <v/>
      </c>
      <c r="O482" s="191"/>
      <c r="P482" s="191"/>
      <c r="Q482" s="191"/>
      <c r="R482" s="191"/>
      <c r="S482" s="191"/>
      <c r="T482" s="191"/>
      <c r="U482" s="31" t="str">
        <f t="shared" si="236"/>
        <v/>
      </c>
      <c r="V482" s="31">
        <f t="shared" si="237"/>
        <v>0</v>
      </c>
      <c r="W482" s="31">
        <f t="shared" si="238"/>
        <v>0</v>
      </c>
      <c r="X482" s="31" t="str">
        <f t="shared" si="239"/>
        <v/>
      </c>
      <c r="Y482" s="31">
        <f t="shared" si="240"/>
        <v>0</v>
      </c>
      <c r="Z482" s="31">
        <f t="shared" si="241"/>
        <v>0</v>
      </c>
      <c r="AA482" s="31" t="str">
        <f t="shared" si="242"/>
        <v/>
      </c>
      <c r="AB482" s="31">
        <f t="shared" si="243"/>
        <v>0</v>
      </c>
      <c r="AC482" s="31">
        <f t="shared" si="244"/>
        <v>0</v>
      </c>
      <c r="AD482" s="31" t="str">
        <f t="shared" si="245"/>
        <v/>
      </c>
      <c r="AE482" s="31">
        <f t="shared" si="246"/>
        <v>0</v>
      </c>
      <c r="AF482" s="31">
        <f t="shared" si="247"/>
        <v>0</v>
      </c>
      <c r="AG482" s="31" t="str">
        <f t="shared" si="248"/>
        <v/>
      </c>
      <c r="AH482" s="31">
        <f t="shared" si="249"/>
        <v>0</v>
      </c>
      <c r="AI482" s="31">
        <f t="shared" si="250"/>
        <v>0</v>
      </c>
      <c r="AJ482" s="31" t="str">
        <f t="shared" si="251"/>
        <v/>
      </c>
      <c r="AK482" s="31">
        <f t="shared" si="252"/>
        <v>0</v>
      </c>
      <c r="AL482" s="31">
        <f t="shared" si="253"/>
        <v>0</v>
      </c>
      <c r="AM482" s="243" t="str">
        <f t="shared" si="254"/>
        <v/>
      </c>
      <c r="AN482" s="31">
        <f t="shared" si="255"/>
        <v>0</v>
      </c>
      <c r="AO482" s="31">
        <f t="shared" si="256"/>
        <v>0</v>
      </c>
      <c r="AR482" s="31" t="str">
        <f t="shared" si="266"/>
        <v/>
      </c>
      <c r="AS482" s="32" t="str">
        <f t="shared" si="257"/>
        <v/>
      </c>
      <c r="AT482" s="31" t="str">
        <f t="shared" si="258"/>
        <v/>
      </c>
      <c r="AU482" s="32">
        <f t="shared" si="259"/>
        <v>0</v>
      </c>
      <c r="AW482" s="31" t="str">
        <f t="shared" si="262"/>
        <v/>
      </c>
      <c r="AX482" s="32" t="str">
        <f t="shared" si="260"/>
        <v/>
      </c>
      <c r="AY482" s="192">
        <f t="shared" si="263"/>
        <v>0</v>
      </c>
    </row>
    <row r="483" spans="1:51" ht="20.100000000000001" customHeight="1" x14ac:dyDescent="0.4">
      <c r="A483" s="110" t="str">
        <f t="shared" si="235"/>
        <v/>
      </c>
      <c r="B483" s="153" t="s">
        <v>1413</v>
      </c>
      <c r="C483" s="112" t="s">
        <v>186</v>
      </c>
      <c r="D483" s="113" t="s">
        <v>1042</v>
      </c>
      <c r="E483" s="111" t="s">
        <v>1043</v>
      </c>
      <c r="F483" s="4"/>
      <c r="G483" s="47"/>
      <c r="H483" s="12"/>
      <c r="I483" s="5"/>
      <c r="J483" s="5"/>
      <c r="K483" s="182" t="str">
        <f t="shared" si="264"/>
        <v/>
      </c>
      <c r="L483" s="204"/>
      <c r="M483" s="219" t="str">
        <f t="shared" si="261"/>
        <v/>
      </c>
      <c r="N483" s="191" t="str">
        <f t="shared" si="265"/>
        <v/>
      </c>
      <c r="O483" s="191"/>
      <c r="P483" s="191"/>
      <c r="Q483" s="191"/>
      <c r="R483" s="191"/>
      <c r="S483" s="191"/>
      <c r="T483" s="191"/>
      <c r="U483" s="31" t="str">
        <f t="shared" si="236"/>
        <v/>
      </c>
      <c r="V483" s="31">
        <f t="shared" si="237"/>
        <v>0</v>
      </c>
      <c r="W483" s="31">
        <f t="shared" si="238"/>
        <v>0</v>
      </c>
      <c r="X483" s="31" t="str">
        <f t="shared" si="239"/>
        <v/>
      </c>
      <c r="Y483" s="31">
        <f t="shared" si="240"/>
        <v>0</v>
      </c>
      <c r="Z483" s="31">
        <f t="shared" si="241"/>
        <v>0</v>
      </c>
      <c r="AA483" s="31" t="str">
        <f t="shared" si="242"/>
        <v/>
      </c>
      <c r="AB483" s="31">
        <f t="shared" si="243"/>
        <v>0</v>
      </c>
      <c r="AC483" s="31">
        <f t="shared" si="244"/>
        <v>0</v>
      </c>
      <c r="AD483" s="31" t="str">
        <f t="shared" si="245"/>
        <v/>
      </c>
      <c r="AE483" s="31">
        <f t="shared" si="246"/>
        <v>0</v>
      </c>
      <c r="AF483" s="31">
        <f t="shared" si="247"/>
        <v>0</v>
      </c>
      <c r="AG483" s="31" t="str">
        <f t="shared" si="248"/>
        <v/>
      </c>
      <c r="AH483" s="31">
        <f t="shared" si="249"/>
        <v>0</v>
      </c>
      <c r="AI483" s="31">
        <f t="shared" si="250"/>
        <v>0</v>
      </c>
      <c r="AJ483" s="31" t="str">
        <f t="shared" si="251"/>
        <v/>
      </c>
      <c r="AK483" s="31">
        <f t="shared" si="252"/>
        <v>0</v>
      </c>
      <c r="AL483" s="31">
        <f t="shared" si="253"/>
        <v>0</v>
      </c>
      <c r="AM483" s="243" t="str">
        <f t="shared" si="254"/>
        <v/>
      </c>
      <c r="AN483" s="31">
        <f t="shared" si="255"/>
        <v>0</v>
      </c>
      <c r="AO483" s="31">
        <f t="shared" si="256"/>
        <v>0</v>
      </c>
      <c r="AR483" s="31" t="str">
        <f t="shared" si="266"/>
        <v/>
      </c>
      <c r="AS483" s="32" t="str">
        <f t="shared" si="257"/>
        <v/>
      </c>
      <c r="AT483" s="31" t="str">
        <f t="shared" si="258"/>
        <v/>
      </c>
      <c r="AU483" s="32">
        <f t="shared" si="259"/>
        <v>0</v>
      </c>
      <c r="AW483" s="31" t="str">
        <f t="shared" si="262"/>
        <v/>
      </c>
      <c r="AX483" s="32" t="str">
        <f t="shared" si="260"/>
        <v/>
      </c>
      <c r="AY483" s="192">
        <f t="shared" si="263"/>
        <v>0</v>
      </c>
    </row>
    <row r="484" spans="1:51" ht="20.100000000000001" customHeight="1" x14ac:dyDescent="0.4">
      <c r="A484" s="110" t="str">
        <f t="shared" si="235"/>
        <v/>
      </c>
      <c r="B484" s="152" t="s">
        <v>1414</v>
      </c>
      <c r="C484" s="116" t="s">
        <v>187</v>
      </c>
      <c r="D484" s="113" t="s">
        <v>1044</v>
      </c>
      <c r="E484" s="111" t="s">
        <v>1045</v>
      </c>
      <c r="F484" s="4"/>
      <c r="G484" s="47"/>
      <c r="H484" s="12"/>
      <c r="I484" s="5"/>
      <c r="J484" s="5"/>
      <c r="K484" s="182" t="str">
        <f t="shared" si="264"/>
        <v/>
      </c>
      <c r="L484" s="204"/>
      <c r="M484" s="219" t="str">
        <f t="shared" si="261"/>
        <v/>
      </c>
      <c r="N484" s="191" t="str">
        <f t="shared" si="265"/>
        <v/>
      </c>
      <c r="O484" s="191"/>
      <c r="P484" s="191"/>
      <c r="Q484" s="191"/>
      <c r="R484" s="191"/>
      <c r="S484" s="191"/>
      <c r="T484" s="191"/>
      <c r="U484" s="31" t="str">
        <f t="shared" si="236"/>
        <v/>
      </c>
      <c r="V484" s="31">
        <f t="shared" si="237"/>
        <v>0</v>
      </c>
      <c r="W484" s="31">
        <f t="shared" si="238"/>
        <v>0</v>
      </c>
      <c r="X484" s="31" t="str">
        <f t="shared" si="239"/>
        <v/>
      </c>
      <c r="Y484" s="31">
        <f t="shared" si="240"/>
        <v>0</v>
      </c>
      <c r="Z484" s="31">
        <f t="shared" si="241"/>
        <v>0</v>
      </c>
      <c r="AA484" s="31" t="str">
        <f t="shared" si="242"/>
        <v/>
      </c>
      <c r="AB484" s="31">
        <f t="shared" si="243"/>
        <v>0</v>
      </c>
      <c r="AC484" s="31">
        <f t="shared" si="244"/>
        <v>0</v>
      </c>
      <c r="AD484" s="31" t="str">
        <f t="shared" si="245"/>
        <v/>
      </c>
      <c r="AE484" s="31">
        <f t="shared" si="246"/>
        <v>0</v>
      </c>
      <c r="AF484" s="31">
        <f t="shared" si="247"/>
        <v>0</v>
      </c>
      <c r="AG484" s="31" t="str">
        <f t="shared" si="248"/>
        <v/>
      </c>
      <c r="AH484" s="31">
        <f t="shared" si="249"/>
        <v>0</v>
      </c>
      <c r="AI484" s="31">
        <f t="shared" si="250"/>
        <v>0</v>
      </c>
      <c r="AJ484" s="31" t="str">
        <f t="shared" si="251"/>
        <v/>
      </c>
      <c r="AK484" s="31">
        <f t="shared" si="252"/>
        <v>0</v>
      </c>
      <c r="AL484" s="31">
        <f t="shared" si="253"/>
        <v>0</v>
      </c>
      <c r="AM484" s="243" t="str">
        <f t="shared" si="254"/>
        <v/>
      </c>
      <c r="AN484" s="31">
        <f t="shared" si="255"/>
        <v>0</v>
      </c>
      <c r="AO484" s="31">
        <f t="shared" si="256"/>
        <v>0</v>
      </c>
      <c r="AR484" s="31" t="str">
        <f t="shared" si="266"/>
        <v/>
      </c>
      <c r="AS484" s="32" t="str">
        <f t="shared" si="257"/>
        <v/>
      </c>
      <c r="AT484" s="31" t="str">
        <f t="shared" si="258"/>
        <v/>
      </c>
      <c r="AU484" s="32">
        <f t="shared" si="259"/>
        <v>0</v>
      </c>
      <c r="AW484" s="31" t="str">
        <f t="shared" si="262"/>
        <v/>
      </c>
      <c r="AX484" s="32" t="str">
        <f t="shared" si="260"/>
        <v/>
      </c>
      <c r="AY484" s="192">
        <f t="shared" si="263"/>
        <v>0</v>
      </c>
    </row>
    <row r="485" spans="1:51" ht="20.100000000000001" customHeight="1" x14ac:dyDescent="0.4">
      <c r="A485" s="110" t="str">
        <f t="shared" si="235"/>
        <v/>
      </c>
      <c r="B485" s="153" t="s">
        <v>1415</v>
      </c>
      <c r="C485" s="112" t="s">
        <v>186</v>
      </c>
      <c r="D485" s="113" t="s">
        <v>1046</v>
      </c>
      <c r="E485" s="111" t="s">
        <v>1047</v>
      </c>
      <c r="F485" s="4"/>
      <c r="G485" s="47"/>
      <c r="H485" s="12"/>
      <c r="I485" s="5"/>
      <c r="J485" s="5"/>
      <c r="K485" s="182" t="str">
        <f t="shared" si="264"/>
        <v/>
      </c>
      <c r="L485" s="204"/>
      <c r="M485" s="219" t="str">
        <f t="shared" si="261"/>
        <v/>
      </c>
      <c r="N485" s="191" t="str">
        <f t="shared" si="265"/>
        <v/>
      </c>
      <c r="O485" s="191"/>
      <c r="P485" s="191"/>
      <c r="Q485" s="191"/>
      <c r="R485" s="191"/>
      <c r="S485" s="191"/>
      <c r="T485" s="191"/>
      <c r="U485" s="31" t="str">
        <f t="shared" si="236"/>
        <v/>
      </c>
      <c r="V485" s="31">
        <f t="shared" si="237"/>
        <v>0</v>
      </c>
      <c r="W485" s="31">
        <f t="shared" si="238"/>
        <v>0</v>
      </c>
      <c r="X485" s="31" t="str">
        <f t="shared" si="239"/>
        <v/>
      </c>
      <c r="Y485" s="31">
        <f t="shared" si="240"/>
        <v>0</v>
      </c>
      <c r="Z485" s="31">
        <f t="shared" si="241"/>
        <v>0</v>
      </c>
      <c r="AA485" s="31" t="str">
        <f t="shared" si="242"/>
        <v/>
      </c>
      <c r="AB485" s="31">
        <f t="shared" si="243"/>
        <v>0</v>
      </c>
      <c r="AC485" s="31">
        <f t="shared" si="244"/>
        <v>0</v>
      </c>
      <c r="AD485" s="31" t="str">
        <f t="shared" si="245"/>
        <v/>
      </c>
      <c r="AE485" s="31">
        <f t="shared" si="246"/>
        <v>0</v>
      </c>
      <c r="AF485" s="31">
        <f t="shared" si="247"/>
        <v>0</v>
      </c>
      <c r="AG485" s="31" t="str">
        <f t="shared" si="248"/>
        <v/>
      </c>
      <c r="AH485" s="31">
        <f t="shared" si="249"/>
        <v>0</v>
      </c>
      <c r="AI485" s="31">
        <f t="shared" si="250"/>
        <v>0</v>
      </c>
      <c r="AJ485" s="31" t="str">
        <f t="shared" si="251"/>
        <v/>
      </c>
      <c r="AK485" s="31">
        <f t="shared" si="252"/>
        <v>0</v>
      </c>
      <c r="AL485" s="31">
        <f t="shared" si="253"/>
        <v>0</v>
      </c>
      <c r="AM485" s="243" t="str">
        <f t="shared" si="254"/>
        <v/>
      </c>
      <c r="AN485" s="31">
        <f t="shared" si="255"/>
        <v>0</v>
      </c>
      <c r="AO485" s="31">
        <f t="shared" si="256"/>
        <v>0</v>
      </c>
      <c r="AR485" s="31" t="str">
        <f t="shared" si="266"/>
        <v/>
      </c>
      <c r="AS485" s="32" t="str">
        <f t="shared" si="257"/>
        <v/>
      </c>
      <c r="AT485" s="31" t="str">
        <f t="shared" si="258"/>
        <v/>
      </c>
      <c r="AU485" s="32">
        <f t="shared" si="259"/>
        <v>0</v>
      </c>
      <c r="AW485" s="31" t="str">
        <f t="shared" si="262"/>
        <v/>
      </c>
      <c r="AX485" s="32" t="str">
        <f t="shared" si="260"/>
        <v/>
      </c>
      <c r="AY485" s="192">
        <f t="shared" si="263"/>
        <v>0</v>
      </c>
    </row>
    <row r="486" spans="1:51" ht="20.100000000000001" customHeight="1" x14ac:dyDescent="0.4">
      <c r="A486" s="110" t="str">
        <f t="shared" si="235"/>
        <v/>
      </c>
      <c r="B486" s="152" t="s">
        <v>1416</v>
      </c>
      <c r="C486" s="115" t="s">
        <v>187</v>
      </c>
      <c r="D486" s="113" t="s">
        <v>1048</v>
      </c>
      <c r="E486" s="111" t="s">
        <v>1049</v>
      </c>
      <c r="F486" s="4"/>
      <c r="G486" s="47"/>
      <c r="H486" s="12"/>
      <c r="I486" s="5"/>
      <c r="J486" s="5"/>
      <c r="K486" s="182" t="str">
        <f t="shared" si="264"/>
        <v/>
      </c>
      <c r="L486" s="204"/>
      <c r="M486" s="219" t="str">
        <f t="shared" si="261"/>
        <v/>
      </c>
      <c r="N486" s="191" t="str">
        <f t="shared" si="265"/>
        <v/>
      </c>
      <c r="O486" s="191"/>
      <c r="P486" s="191"/>
      <c r="Q486" s="191"/>
      <c r="R486" s="191"/>
      <c r="S486" s="191"/>
      <c r="T486" s="191"/>
      <c r="U486" s="31" t="str">
        <f t="shared" si="236"/>
        <v/>
      </c>
      <c r="V486" s="31">
        <f t="shared" si="237"/>
        <v>0</v>
      </c>
      <c r="W486" s="31">
        <f t="shared" si="238"/>
        <v>0</v>
      </c>
      <c r="X486" s="31" t="str">
        <f t="shared" si="239"/>
        <v/>
      </c>
      <c r="Y486" s="31">
        <f t="shared" si="240"/>
        <v>0</v>
      </c>
      <c r="Z486" s="31">
        <f t="shared" si="241"/>
        <v>0</v>
      </c>
      <c r="AA486" s="31" t="str">
        <f t="shared" si="242"/>
        <v/>
      </c>
      <c r="AB486" s="31">
        <f t="shared" si="243"/>
        <v>0</v>
      </c>
      <c r="AC486" s="31">
        <f t="shared" si="244"/>
        <v>0</v>
      </c>
      <c r="AD486" s="31" t="str">
        <f t="shared" si="245"/>
        <v/>
      </c>
      <c r="AE486" s="31">
        <f t="shared" si="246"/>
        <v>0</v>
      </c>
      <c r="AF486" s="31">
        <f t="shared" si="247"/>
        <v>0</v>
      </c>
      <c r="AG486" s="31" t="str">
        <f t="shared" si="248"/>
        <v/>
      </c>
      <c r="AH486" s="31">
        <f t="shared" si="249"/>
        <v>0</v>
      </c>
      <c r="AI486" s="31">
        <f t="shared" si="250"/>
        <v>0</v>
      </c>
      <c r="AJ486" s="31" t="str">
        <f t="shared" si="251"/>
        <v/>
      </c>
      <c r="AK486" s="31">
        <f t="shared" si="252"/>
        <v>0</v>
      </c>
      <c r="AL486" s="31">
        <f t="shared" si="253"/>
        <v>0</v>
      </c>
      <c r="AM486" s="243" t="str">
        <f t="shared" si="254"/>
        <v/>
      </c>
      <c r="AN486" s="31">
        <f t="shared" si="255"/>
        <v>0</v>
      </c>
      <c r="AO486" s="31">
        <f t="shared" si="256"/>
        <v>0</v>
      </c>
      <c r="AR486" s="31" t="str">
        <f t="shared" si="266"/>
        <v/>
      </c>
      <c r="AS486" s="32" t="str">
        <f t="shared" si="257"/>
        <v/>
      </c>
      <c r="AT486" s="31" t="str">
        <f t="shared" si="258"/>
        <v/>
      </c>
      <c r="AU486" s="32">
        <f t="shared" si="259"/>
        <v>0</v>
      </c>
      <c r="AW486" s="31" t="str">
        <f t="shared" si="262"/>
        <v/>
      </c>
      <c r="AX486" s="32" t="str">
        <f t="shared" si="260"/>
        <v/>
      </c>
      <c r="AY486" s="192">
        <f t="shared" si="263"/>
        <v>0</v>
      </c>
    </row>
    <row r="487" spans="1:51" ht="20.100000000000001" customHeight="1" x14ac:dyDescent="0.4">
      <c r="A487" s="110" t="str">
        <f t="shared" si="235"/>
        <v/>
      </c>
      <c r="B487" s="151" t="s">
        <v>1417</v>
      </c>
      <c r="C487" s="115" t="s">
        <v>187</v>
      </c>
      <c r="D487" s="113" t="s">
        <v>1050</v>
      </c>
      <c r="E487" s="111" t="s">
        <v>1051</v>
      </c>
      <c r="F487" s="4"/>
      <c r="G487" s="47"/>
      <c r="H487" s="12"/>
      <c r="I487" s="5"/>
      <c r="J487" s="5"/>
      <c r="K487" s="182" t="str">
        <f t="shared" si="264"/>
        <v/>
      </c>
      <c r="L487" s="204"/>
      <c r="M487" s="219" t="str">
        <f t="shared" si="261"/>
        <v/>
      </c>
      <c r="N487" s="191" t="str">
        <f t="shared" si="265"/>
        <v/>
      </c>
      <c r="O487" s="191"/>
      <c r="P487" s="191"/>
      <c r="Q487" s="191"/>
      <c r="R487" s="191"/>
      <c r="S487" s="191"/>
      <c r="T487" s="191"/>
      <c r="U487" s="31" t="str">
        <f t="shared" si="236"/>
        <v/>
      </c>
      <c r="V487" s="31">
        <f t="shared" si="237"/>
        <v>0</v>
      </c>
      <c r="W487" s="31">
        <f t="shared" si="238"/>
        <v>0</v>
      </c>
      <c r="X487" s="31" t="str">
        <f t="shared" si="239"/>
        <v/>
      </c>
      <c r="Y487" s="31">
        <f t="shared" si="240"/>
        <v>0</v>
      </c>
      <c r="Z487" s="31">
        <f t="shared" si="241"/>
        <v>0</v>
      </c>
      <c r="AA487" s="31" t="str">
        <f t="shared" si="242"/>
        <v/>
      </c>
      <c r="AB487" s="31">
        <f t="shared" si="243"/>
        <v>0</v>
      </c>
      <c r="AC487" s="31">
        <f t="shared" si="244"/>
        <v>0</v>
      </c>
      <c r="AD487" s="31" t="str">
        <f t="shared" si="245"/>
        <v/>
      </c>
      <c r="AE487" s="31">
        <f t="shared" si="246"/>
        <v>0</v>
      </c>
      <c r="AF487" s="31">
        <f t="shared" si="247"/>
        <v>0</v>
      </c>
      <c r="AG487" s="31" t="str">
        <f t="shared" si="248"/>
        <v/>
      </c>
      <c r="AH487" s="31">
        <f t="shared" si="249"/>
        <v>0</v>
      </c>
      <c r="AI487" s="31">
        <f t="shared" si="250"/>
        <v>0</v>
      </c>
      <c r="AJ487" s="31" t="str">
        <f t="shared" si="251"/>
        <v/>
      </c>
      <c r="AK487" s="31">
        <f t="shared" si="252"/>
        <v>0</v>
      </c>
      <c r="AL487" s="31">
        <f t="shared" si="253"/>
        <v>0</v>
      </c>
      <c r="AM487" s="243" t="str">
        <f t="shared" si="254"/>
        <v/>
      </c>
      <c r="AN487" s="31">
        <f t="shared" si="255"/>
        <v>0</v>
      </c>
      <c r="AO487" s="31">
        <f t="shared" si="256"/>
        <v>0</v>
      </c>
      <c r="AR487" s="31" t="str">
        <f t="shared" si="266"/>
        <v/>
      </c>
      <c r="AS487" s="32" t="str">
        <f t="shared" si="257"/>
        <v/>
      </c>
      <c r="AT487" s="31" t="str">
        <f t="shared" si="258"/>
        <v/>
      </c>
      <c r="AU487" s="32">
        <f t="shared" si="259"/>
        <v>0</v>
      </c>
      <c r="AW487" s="31" t="str">
        <f t="shared" si="262"/>
        <v/>
      </c>
      <c r="AX487" s="32" t="str">
        <f t="shared" si="260"/>
        <v/>
      </c>
      <c r="AY487" s="192">
        <f t="shared" si="263"/>
        <v>0</v>
      </c>
    </row>
    <row r="488" spans="1:51" ht="20.100000000000001" customHeight="1" x14ac:dyDescent="0.4">
      <c r="A488" s="110" t="str">
        <f t="shared" si="235"/>
        <v/>
      </c>
      <c r="B488" s="149" t="s">
        <v>1418</v>
      </c>
      <c r="C488" s="113" t="s">
        <v>186</v>
      </c>
      <c r="D488" s="113" t="s">
        <v>1052</v>
      </c>
      <c r="E488" s="111" t="s">
        <v>1053</v>
      </c>
      <c r="F488" s="4"/>
      <c r="G488" s="47"/>
      <c r="H488" s="12"/>
      <c r="I488" s="5"/>
      <c r="J488" s="5"/>
      <c r="K488" s="182" t="str">
        <f t="shared" si="264"/>
        <v/>
      </c>
      <c r="L488" s="204"/>
      <c r="M488" s="219" t="str">
        <f t="shared" si="261"/>
        <v/>
      </c>
      <c r="N488" s="191" t="str">
        <f t="shared" si="265"/>
        <v/>
      </c>
      <c r="O488" s="191"/>
      <c r="P488" s="191"/>
      <c r="Q488" s="191"/>
      <c r="R488" s="191"/>
      <c r="S488" s="191"/>
      <c r="T488" s="191"/>
      <c r="U488" s="31" t="str">
        <f t="shared" si="236"/>
        <v/>
      </c>
      <c r="V488" s="31">
        <f t="shared" si="237"/>
        <v>0</v>
      </c>
      <c r="W488" s="31">
        <f t="shared" si="238"/>
        <v>0</v>
      </c>
      <c r="X488" s="31" t="str">
        <f t="shared" si="239"/>
        <v/>
      </c>
      <c r="Y488" s="31">
        <f t="shared" si="240"/>
        <v>0</v>
      </c>
      <c r="Z488" s="31">
        <f t="shared" si="241"/>
        <v>0</v>
      </c>
      <c r="AA488" s="31" t="str">
        <f t="shared" si="242"/>
        <v/>
      </c>
      <c r="AB488" s="31">
        <f t="shared" si="243"/>
        <v>0</v>
      </c>
      <c r="AC488" s="31">
        <f t="shared" si="244"/>
        <v>0</v>
      </c>
      <c r="AD488" s="31" t="str">
        <f t="shared" si="245"/>
        <v/>
      </c>
      <c r="AE488" s="31">
        <f t="shared" si="246"/>
        <v>0</v>
      </c>
      <c r="AF488" s="31">
        <f t="shared" si="247"/>
        <v>0</v>
      </c>
      <c r="AG488" s="31" t="str">
        <f t="shared" si="248"/>
        <v/>
      </c>
      <c r="AH488" s="31">
        <f t="shared" si="249"/>
        <v>0</v>
      </c>
      <c r="AI488" s="31">
        <f t="shared" si="250"/>
        <v>0</v>
      </c>
      <c r="AJ488" s="31" t="str">
        <f t="shared" si="251"/>
        <v/>
      </c>
      <c r="AK488" s="31">
        <f t="shared" si="252"/>
        <v>0</v>
      </c>
      <c r="AL488" s="31">
        <f t="shared" si="253"/>
        <v>0</v>
      </c>
      <c r="AM488" s="243" t="str">
        <f t="shared" si="254"/>
        <v/>
      </c>
      <c r="AN488" s="31">
        <f t="shared" si="255"/>
        <v>0</v>
      </c>
      <c r="AO488" s="31">
        <f t="shared" si="256"/>
        <v>0</v>
      </c>
      <c r="AR488" s="31" t="str">
        <f t="shared" si="266"/>
        <v/>
      </c>
      <c r="AS488" s="32" t="str">
        <f t="shared" si="257"/>
        <v/>
      </c>
      <c r="AT488" s="31" t="str">
        <f t="shared" si="258"/>
        <v/>
      </c>
      <c r="AU488" s="32">
        <f t="shared" si="259"/>
        <v>0</v>
      </c>
      <c r="AW488" s="31" t="str">
        <f t="shared" si="262"/>
        <v/>
      </c>
      <c r="AX488" s="32" t="str">
        <f t="shared" si="260"/>
        <v/>
      </c>
      <c r="AY488" s="192">
        <f t="shared" si="263"/>
        <v>0</v>
      </c>
    </row>
    <row r="489" spans="1:51" ht="20.100000000000001" customHeight="1" x14ac:dyDescent="0.4">
      <c r="A489" s="110" t="str">
        <f t="shared" si="235"/>
        <v/>
      </c>
      <c r="B489" s="153" t="s">
        <v>1419</v>
      </c>
      <c r="C489" s="112" t="s">
        <v>186</v>
      </c>
      <c r="D489" s="113" t="s">
        <v>29</v>
      </c>
      <c r="E489" s="111" t="s">
        <v>1054</v>
      </c>
      <c r="F489" s="4"/>
      <c r="G489" s="47"/>
      <c r="H489" s="12"/>
      <c r="I489" s="5"/>
      <c r="J489" s="5"/>
      <c r="K489" s="182" t="str">
        <f t="shared" si="264"/>
        <v/>
      </c>
      <c r="L489" s="204"/>
      <c r="M489" s="219" t="str">
        <f t="shared" si="261"/>
        <v/>
      </c>
      <c r="N489" s="191" t="str">
        <f t="shared" si="265"/>
        <v/>
      </c>
      <c r="O489" s="191"/>
      <c r="P489" s="191"/>
      <c r="Q489" s="191"/>
      <c r="R489" s="191"/>
      <c r="S489" s="191"/>
      <c r="T489" s="191"/>
      <c r="U489" s="31" t="str">
        <f t="shared" si="236"/>
        <v/>
      </c>
      <c r="V489" s="31">
        <f t="shared" si="237"/>
        <v>0</v>
      </c>
      <c r="W489" s="31">
        <f t="shared" si="238"/>
        <v>0</v>
      </c>
      <c r="X489" s="31" t="str">
        <f t="shared" si="239"/>
        <v/>
      </c>
      <c r="Y489" s="31">
        <f t="shared" si="240"/>
        <v>0</v>
      </c>
      <c r="Z489" s="31">
        <f t="shared" si="241"/>
        <v>0</v>
      </c>
      <c r="AA489" s="31" t="str">
        <f t="shared" si="242"/>
        <v/>
      </c>
      <c r="AB489" s="31">
        <f t="shared" si="243"/>
        <v>0</v>
      </c>
      <c r="AC489" s="31">
        <f t="shared" si="244"/>
        <v>0</v>
      </c>
      <c r="AD489" s="31" t="str">
        <f t="shared" si="245"/>
        <v/>
      </c>
      <c r="AE489" s="31">
        <f t="shared" si="246"/>
        <v>0</v>
      </c>
      <c r="AF489" s="31">
        <f t="shared" si="247"/>
        <v>0</v>
      </c>
      <c r="AG489" s="31" t="str">
        <f t="shared" si="248"/>
        <v/>
      </c>
      <c r="AH489" s="31">
        <f t="shared" si="249"/>
        <v>0</v>
      </c>
      <c r="AI489" s="31">
        <f t="shared" si="250"/>
        <v>0</v>
      </c>
      <c r="AJ489" s="31" t="str">
        <f t="shared" si="251"/>
        <v/>
      </c>
      <c r="AK489" s="31">
        <f t="shared" si="252"/>
        <v>0</v>
      </c>
      <c r="AL489" s="31">
        <f t="shared" si="253"/>
        <v>0</v>
      </c>
      <c r="AM489" s="243" t="str">
        <f t="shared" si="254"/>
        <v/>
      </c>
      <c r="AN489" s="31">
        <f t="shared" si="255"/>
        <v>0</v>
      </c>
      <c r="AO489" s="31">
        <f t="shared" si="256"/>
        <v>0</v>
      </c>
      <c r="AR489" s="31" t="str">
        <f t="shared" si="266"/>
        <v/>
      </c>
      <c r="AS489" s="32" t="str">
        <f t="shared" si="257"/>
        <v/>
      </c>
      <c r="AT489" s="31" t="str">
        <f t="shared" si="258"/>
        <v/>
      </c>
      <c r="AU489" s="32">
        <f t="shared" si="259"/>
        <v>0</v>
      </c>
      <c r="AW489" s="31" t="str">
        <f t="shared" si="262"/>
        <v/>
      </c>
      <c r="AX489" s="32" t="str">
        <f t="shared" si="260"/>
        <v/>
      </c>
      <c r="AY489" s="192">
        <f t="shared" si="263"/>
        <v>0</v>
      </c>
    </row>
    <row r="490" spans="1:51" ht="20.100000000000001" customHeight="1" x14ac:dyDescent="0.4">
      <c r="A490" s="110" t="str">
        <f t="shared" si="235"/>
        <v/>
      </c>
      <c r="B490" s="149" t="s">
        <v>1420</v>
      </c>
      <c r="C490" s="112" t="s">
        <v>186</v>
      </c>
      <c r="D490" s="113" t="s">
        <v>1055</v>
      </c>
      <c r="E490" s="111" t="s">
        <v>1056</v>
      </c>
      <c r="F490" s="4"/>
      <c r="G490" s="47"/>
      <c r="H490" s="12"/>
      <c r="I490" s="5"/>
      <c r="J490" s="5"/>
      <c r="K490" s="182" t="str">
        <f t="shared" si="264"/>
        <v/>
      </c>
      <c r="L490" s="204"/>
      <c r="M490" s="219" t="str">
        <f t="shared" si="261"/>
        <v/>
      </c>
      <c r="N490" s="191" t="str">
        <f t="shared" si="265"/>
        <v/>
      </c>
      <c r="O490" s="191"/>
      <c r="P490" s="191"/>
      <c r="Q490" s="191"/>
      <c r="R490" s="191"/>
      <c r="S490" s="191"/>
      <c r="T490" s="191"/>
      <c r="U490" s="31" t="str">
        <f t="shared" si="236"/>
        <v/>
      </c>
      <c r="V490" s="31">
        <f t="shared" si="237"/>
        <v>0</v>
      </c>
      <c r="W490" s="31">
        <f t="shared" si="238"/>
        <v>0</v>
      </c>
      <c r="X490" s="31" t="str">
        <f t="shared" si="239"/>
        <v/>
      </c>
      <c r="Y490" s="31">
        <f t="shared" si="240"/>
        <v>0</v>
      </c>
      <c r="Z490" s="31">
        <f t="shared" si="241"/>
        <v>0</v>
      </c>
      <c r="AA490" s="31" t="str">
        <f t="shared" si="242"/>
        <v/>
      </c>
      <c r="AB490" s="31">
        <f t="shared" si="243"/>
        <v>0</v>
      </c>
      <c r="AC490" s="31">
        <f t="shared" si="244"/>
        <v>0</v>
      </c>
      <c r="AD490" s="31" t="str">
        <f t="shared" si="245"/>
        <v/>
      </c>
      <c r="AE490" s="31">
        <f t="shared" si="246"/>
        <v>0</v>
      </c>
      <c r="AF490" s="31">
        <f t="shared" si="247"/>
        <v>0</v>
      </c>
      <c r="AG490" s="31" t="str">
        <f t="shared" si="248"/>
        <v/>
      </c>
      <c r="AH490" s="31">
        <f t="shared" si="249"/>
        <v>0</v>
      </c>
      <c r="AI490" s="31">
        <f t="shared" si="250"/>
        <v>0</v>
      </c>
      <c r="AJ490" s="31" t="str">
        <f t="shared" si="251"/>
        <v/>
      </c>
      <c r="AK490" s="31">
        <f t="shared" si="252"/>
        <v>0</v>
      </c>
      <c r="AL490" s="31">
        <f t="shared" si="253"/>
        <v>0</v>
      </c>
      <c r="AM490" s="243" t="str">
        <f t="shared" si="254"/>
        <v/>
      </c>
      <c r="AN490" s="31">
        <f t="shared" si="255"/>
        <v>0</v>
      </c>
      <c r="AO490" s="31">
        <f t="shared" si="256"/>
        <v>0</v>
      </c>
      <c r="AR490" s="31" t="str">
        <f t="shared" si="266"/>
        <v/>
      </c>
      <c r="AS490" s="32" t="str">
        <f t="shared" si="257"/>
        <v/>
      </c>
      <c r="AT490" s="31" t="str">
        <f t="shared" si="258"/>
        <v/>
      </c>
      <c r="AU490" s="32">
        <f t="shared" si="259"/>
        <v>0</v>
      </c>
      <c r="AW490" s="31" t="str">
        <f t="shared" si="262"/>
        <v/>
      </c>
      <c r="AX490" s="32" t="str">
        <f t="shared" si="260"/>
        <v/>
      </c>
      <c r="AY490" s="192">
        <f t="shared" si="263"/>
        <v>0</v>
      </c>
    </row>
    <row r="491" spans="1:51" ht="20.100000000000001" customHeight="1" x14ac:dyDescent="0.4">
      <c r="A491" s="110" t="str">
        <f t="shared" si="235"/>
        <v/>
      </c>
      <c r="B491" s="153" t="s">
        <v>1421</v>
      </c>
      <c r="C491" s="112" t="s">
        <v>186</v>
      </c>
      <c r="D491" s="113" t="s">
        <v>1057</v>
      </c>
      <c r="E491" s="111" t="s">
        <v>1058</v>
      </c>
      <c r="F491" s="4"/>
      <c r="G491" s="47"/>
      <c r="H491" s="12"/>
      <c r="I491" s="5"/>
      <c r="J491" s="5"/>
      <c r="K491" s="182" t="str">
        <f t="shared" si="264"/>
        <v/>
      </c>
      <c r="L491" s="204"/>
      <c r="M491" s="219" t="str">
        <f t="shared" si="261"/>
        <v/>
      </c>
      <c r="N491" s="191" t="str">
        <f t="shared" si="265"/>
        <v/>
      </c>
      <c r="O491" s="191"/>
      <c r="P491" s="191"/>
      <c r="Q491" s="191"/>
      <c r="R491" s="191"/>
      <c r="S491" s="191"/>
      <c r="T491" s="191"/>
      <c r="U491" s="31" t="str">
        <f t="shared" si="236"/>
        <v/>
      </c>
      <c r="V491" s="31">
        <f t="shared" si="237"/>
        <v>0</v>
      </c>
      <c r="W491" s="31">
        <f t="shared" si="238"/>
        <v>0</v>
      </c>
      <c r="X491" s="31" t="str">
        <f t="shared" si="239"/>
        <v/>
      </c>
      <c r="Y491" s="31">
        <f t="shared" si="240"/>
        <v>0</v>
      </c>
      <c r="Z491" s="31">
        <f t="shared" si="241"/>
        <v>0</v>
      </c>
      <c r="AA491" s="31" t="str">
        <f t="shared" si="242"/>
        <v/>
      </c>
      <c r="AB491" s="31">
        <f t="shared" si="243"/>
        <v>0</v>
      </c>
      <c r="AC491" s="31">
        <f t="shared" si="244"/>
        <v>0</v>
      </c>
      <c r="AD491" s="31" t="str">
        <f t="shared" si="245"/>
        <v/>
      </c>
      <c r="AE491" s="31">
        <f t="shared" si="246"/>
        <v>0</v>
      </c>
      <c r="AF491" s="31">
        <f t="shared" si="247"/>
        <v>0</v>
      </c>
      <c r="AG491" s="31" t="str">
        <f t="shared" si="248"/>
        <v/>
      </c>
      <c r="AH491" s="31">
        <f t="shared" si="249"/>
        <v>0</v>
      </c>
      <c r="AI491" s="31">
        <f t="shared" si="250"/>
        <v>0</v>
      </c>
      <c r="AJ491" s="31" t="str">
        <f t="shared" si="251"/>
        <v/>
      </c>
      <c r="AK491" s="31">
        <f t="shared" si="252"/>
        <v>0</v>
      </c>
      <c r="AL491" s="31">
        <f t="shared" si="253"/>
        <v>0</v>
      </c>
      <c r="AM491" s="243" t="str">
        <f t="shared" si="254"/>
        <v/>
      </c>
      <c r="AN491" s="31">
        <f t="shared" si="255"/>
        <v>0</v>
      </c>
      <c r="AO491" s="31">
        <f t="shared" si="256"/>
        <v>0</v>
      </c>
      <c r="AR491" s="31" t="str">
        <f t="shared" si="266"/>
        <v/>
      </c>
      <c r="AS491" s="32" t="str">
        <f t="shared" si="257"/>
        <v/>
      </c>
      <c r="AT491" s="31" t="str">
        <f t="shared" si="258"/>
        <v/>
      </c>
      <c r="AU491" s="32">
        <f t="shared" si="259"/>
        <v>0</v>
      </c>
      <c r="AW491" s="31" t="str">
        <f t="shared" si="262"/>
        <v/>
      </c>
      <c r="AX491" s="32" t="str">
        <f t="shared" si="260"/>
        <v/>
      </c>
      <c r="AY491" s="192">
        <f t="shared" si="263"/>
        <v>0</v>
      </c>
    </row>
    <row r="492" spans="1:51" ht="20.100000000000001" customHeight="1" x14ac:dyDescent="0.4">
      <c r="A492" s="110" t="str">
        <f t="shared" si="235"/>
        <v/>
      </c>
      <c r="B492" s="149" t="s">
        <v>1422</v>
      </c>
      <c r="C492" s="113" t="s">
        <v>186</v>
      </c>
      <c r="D492" s="113" t="s">
        <v>1059</v>
      </c>
      <c r="E492" s="111" t="s">
        <v>1060</v>
      </c>
      <c r="F492" s="4"/>
      <c r="G492" s="47"/>
      <c r="H492" s="12"/>
      <c r="I492" s="5"/>
      <c r="J492" s="5"/>
      <c r="K492" s="182" t="str">
        <f t="shared" si="264"/>
        <v/>
      </c>
      <c r="L492" s="204"/>
      <c r="M492" s="219" t="str">
        <f t="shared" si="261"/>
        <v/>
      </c>
      <c r="N492" s="191" t="str">
        <f t="shared" si="265"/>
        <v/>
      </c>
      <c r="O492" s="191"/>
      <c r="P492" s="191"/>
      <c r="Q492" s="191"/>
      <c r="R492" s="191"/>
      <c r="S492" s="191"/>
      <c r="T492" s="191"/>
      <c r="U492" s="31" t="str">
        <f t="shared" si="236"/>
        <v/>
      </c>
      <c r="V492" s="31">
        <f t="shared" si="237"/>
        <v>0</v>
      </c>
      <c r="W492" s="31">
        <f t="shared" si="238"/>
        <v>0</v>
      </c>
      <c r="X492" s="31" t="str">
        <f t="shared" si="239"/>
        <v/>
      </c>
      <c r="Y492" s="31">
        <f t="shared" si="240"/>
        <v>0</v>
      </c>
      <c r="Z492" s="31">
        <f t="shared" si="241"/>
        <v>0</v>
      </c>
      <c r="AA492" s="31" t="str">
        <f t="shared" si="242"/>
        <v/>
      </c>
      <c r="AB492" s="31">
        <f t="shared" si="243"/>
        <v>0</v>
      </c>
      <c r="AC492" s="31">
        <f t="shared" si="244"/>
        <v>0</v>
      </c>
      <c r="AD492" s="31" t="str">
        <f t="shared" si="245"/>
        <v/>
      </c>
      <c r="AE492" s="31">
        <f t="shared" si="246"/>
        <v>0</v>
      </c>
      <c r="AF492" s="31">
        <f t="shared" si="247"/>
        <v>0</v>
      </c>
      <c r="AG492" s="31" t="str">
        <f t="shared" si="248"/>
        <v/>
      </c>
      <c r="AH492" s="31">
        <f t="shared" si="249"/>
        <v>0</v>
      </c>
      <c r="AI492" s="31">
        <f t="shared" si="250"/>
        <v>0</v>
      </c>
      <c r="AJ492" s="31" t="str">
        <f t="shared" si="251"/>
        <v/>
      </c>
      <c r="AK492" s="31">
        <f t="shared" si="252"/>
        <v>0</v>
      </c>
      <c r="AL492" s="31">
        <f t="shared" si="253"/>
        <v>0</v>
      </c>
      <c r="AM492" s="243" t="str">
        <f t="shared" si="254"/>
        <v/>
      </c>
      <c r="AN492" s="31">
        <f t="shared" si="255"/>
        <v>0</v>
      </c>
      <c r="AO492" s="31">
        <f t="shared" si="256"/>
        <v>0</v>
      </c>
      <c r="AR492" s="31" t="str">
        <f t="shared" si="266"/>
        <v/>
      </c>
      <c r="AS492" s="32" t="str">
        <f t="shared" si="257"/>
        <v/>
      </c>
      <c r="AT492" s="31" t="str">
        <f t="shared" si="258"/>
        <v/>
      </c>
      <c r="AU492" s="32">
        <f t="shared" si="259"/>
        <v>0</v>
      </c>
      <c r="AW492" s="31" t="str">
        <f t="shared" si="262"/>
        <v/>
      </c>
      <c r="AX492" s="32" t="str">
        <f t="shared" si="260"/>
        <v/>
      </c>
      <c r="AY492" s="192">
        <f t="shared" si="263"/>
        <v>0</v>
      </c>
    </row>
    <row r="493" spans="1:51" ht="20.100000000000001" customHeight="1" x14ac:dyDescent="0.4">
      <c r="A493" s="110" t="str">
        <f t="shared" si="235"/>
        <v/>
      </c>
      <c r="B493" s="153" t="s">
        <v>1423</v>
      </c>
      <c r="C493" s="112" t="s">
        <v>186</v>
      </c>
      <c r="D493" s="113" t="s">
        <v>1061</v>
      </c>
      <c r="E493" s="111" t="s">
        <v>1062</v>
      </c>
      <c r="F493" s="4"/>
      <c r="G493" s="47"/>
      <c r="H493" s="12"/>
      <c r="I493" s="5"/>
      <c r="J493" s="5"/>
      <c r="K493" s="182" t="str">
        <f t="shared" si="264"/>
        <v/>
      </c>
      <c r="L493" s="204"/>
      <c r="M493" s="219" t="str">
        <f t="shared" si="261"/>
        <v/>
      </c>
      <c r="N493" s="191" t="str">
        <f t="shared" si="265"/>
        <v/>
      </c>
      <c r="O493" s="191"/>
      <c r="P493" s="191"/>
      <c r="Q493" s="191"/>
      <c r="R493" s="191"/>
      <c r="S493" s="191"/>
      <c r="T493" s="191"/>
      <c r="U493" s="31" t="str">
        <f t="shared" si="236"/>
        <v/>
      </c>
      <c r="V493" s="31">
        <f t="shared" si="237"/>
        <v>0</v>
      </c>
      <c r="W493" s="31">
        <f t="shared" si="238"/>
        <v>0</v>
      </c>
      <c r="X493" s="31" t="str">
        <f t="shared" si="239"/>
        <v/>
      </c>
      <c r="Y493" s="31">
        <f t="shared" si="240"/>
        <v>0</v>
      </c>
      <c r="Z493" s="31">
        <f t="shared" si="241"/>
        <v>0</v>
      </c>
      <c r="AA493" s="31" t="str">
        <f t="shared" si="242"/>
        <v/>
      </c>
      <c r="AB493" s="31">
        <f t="shared" si="243"/>
        <v>0</v>
      </c>
      <c r="AC493" s="31">
        <f t="shared" si="244"/>
        <v>0</v>
      </c>
      <c r="AD493" s="31" t="str">
        <f t="shared" si="245"/>
        <v/>
      </c>
      <c r="AE493" s="31">
        <f t="shared" si="246"/>
        <v>0</v>
      </c>
      <c r="AF493" s="31">
        <f t="shared" si="247"/>
        <v>0</v>
      </c>
      <c r="AG493" s="31" t="str">
        <f t="shared" si="248"/>
        <v/>
      </c>
      <c r="AH493" s="31">
        <f t="shared" si="249"/>
        <v>0</v>
      </c>
      <c r="AI493" s="31">
        <f t="shared" si="250"/>
        <v>0</v>
      </c>
      <c r="AJ493" s="31" t="str">
        <f t="shared" si="251"/>
        <v/>
      </c>
      <c r="AK493" s="31">
        <f t="shared" si="252"/>
        <v>0</v>
      </c>
      <c r="AL493" s="31">
        <f t="shared" si="253"/>
        <v>0</v>
      </c>
      <c r="AM493" s="243" t="str">
        <f t="shared" si="254"/>
        <v/>
      </c>
      <c r="AN493" s="31">
        <f t="shared" si="255"/>
        <v>0</v>
      </c>
      <c r="AO493" s="31">
        <f t="shared" si="256"/>
        <v>0</v>
      </c>
      <c r="AR493" s="31" t="str">
        <f t="shared" si="266"/>
        <v/>
      </c>
      <c r="AS493" s="32" t="str">
        <f t="shared" si="257"/>
        <v/>
      </c>
      <c r="AT493" s="31" t="str">
        <f t="shared" si="258"/>
        <v/>
      </c>
      <c r="AU493" s="32">
        <f t="shared" si="259"/>
        <v>0</v>
      </c>
      <c r="AW493" s="31" t="str">
        <f t="shared" si="262"/>
        <v/>
      </c>
      <c r="AX493" s="32" t="str">
        <f t="shared" si="260"/>
        <v/>
      </c>
      <c r="AY493" s="192">
        <f t="shared" si="263"/>
        <v>0</v>
      </c>
    </row>
    <row r="494" spans="1:51" ht="20.100000000000001" customHeight="1" x14ac:dyDescent="0.4">
      <c r="A494" s="110" t="str">
        <f t="shared" si="235"/>
        <v/>
      </c>
      <c r="B494" s="149" t="s">
        <v>1424</v>
      </c>
      <c r="C494" s="112" t="s">
        <v>186</v>
      </c>
      <c r="D494" s="113" t="s">
        <v>1063</v>
      </c>
      <c r="E494" s="111" t="s">
        <v>1064</v>
      </c>
      <c r="F494" s="4"/>
      <c r="G494" s="47"/>
      <c r="H494" s="12"/>
      <c r="I494" s="5"/>
      <c r="J494" s="5"/>
      <c r="K494" s="182" t="str">
        <f t="shared" si="264"/>
        <v/>
      </c>
      <c r="L494" s="204"/>
      <c r="M494" s="219" t="str">
        <f t="shared" si="261"/>
        <v/>
      </c>
      <c r="N494" s="191" t="str">
        <f t="shared" si="265"/>
        <v/>
      </c>
      <c r="O494" s="191"/>
      <c r="P494" s="191"/>
      <c r="Q494" s="191"/>
      <c r="R494" s="191"/>
      <c r="S494" s="191"/>
      <c r="T494" s="191"/>
      <c r="U494" s="31" t="str">
        <f t="shared" si="236"/>
        <v/>
      </c>
      <c r="V494" s="31">
        <f t="shared" si="237"/>
        <v>0</v>
      </c>
      <c r="W494" s="31">
        <f t="shared" si="238"/>
        <v>0</v>
      </c>
      <c r="X494" s="31" t="str">
        <f t="shared" si="239"/>
        <v/>
      </c>
      <c r="Y494" s="31">
        <f t="shared" si="240"/>
        <v>0</v>
      </c>
      <c r="Z494" s="31">
        <f t="shared" si="241"/>
        <v>0</v>
      </c>
      <c r="AA494" s="31" t="str">
        <f t="shared" si="242"/>
        <v/>
      </c>
      <c r="AB494" s="31">
        <f t="shared" si="243"/>
        <v>0</v>
      </c>
      <c r="AC494" s="31">
        <f t="shared" si="244"/>
        <v>0</v>
      </c>
      <c r="AD494" s="31" t="str">
        <f t="shared" si="245"/>
        <v/>
      </c>
      <c r="AE494" s="31">
        <f t="shared" si="246"/>
        <v>0</v>
      </c>
      <c r="AF494" s="31">
        <f t="shared" si="247"/>
        <v>0</v>
      </c>
      <c r="AG494" s="31" t="str">
        <f t="shared" si="248"/>
        <v/>
      </c>
      <c r="AH494" s="31">
        <f t="shared" si="249"/>
        <v>0</v>
      </c>
      <c r="AI494" s="31">
        <f t="shared" si="250"/>
        <v>0</v>
      </c>
      <c r="AJ494" s="31" t="str">
        <f t="shared" si="251"/>
        <v/>
      </c>
      <c r="AK494" s="31">
        <f t="shared" si="252"/>
        <v>0</v>
      </c>
      <c r="AL494" s="31">
        <f t="shared" si="253"/>
        <v>0</v>
      </c>
      <c r="AM494" s="243" t="str">
        <f t="shared" si="254"/>
        <v/>
      </c>
      <c r="AN494" s="31">
        <f t="shared" si="255"/>
        <v>0</v>
      </c>
      <c r="AO494" s="31">
        <f t="shared" si="256"/>
        <v>0</v>
      </c>
      <c r="AR494" s="31" t="str">
        <f t="shared" si="266"/>
        <v/>
      </c>
      <c r="AS494" s="32" t="str">
        <f t="shared" si="257"/>
        <v/>
      </c>
      <c r="AT494" s="31" t="str">
        <f t="shared" si="258"/>
        <v/>
      </c>
      <c r="AU494" s="32">
        <f t="shared" si="259"/>
        <v>0</v>
      </c>
      <c r="AW494" s="31" t="str">
        <f t="shared" si="262"/>
        <v/>
      </c>
      <c r="AX494" s="32" t="str">
        <f t="shared" si="260"/>
        <v/>
      </c>
      <c r="AY494" s="192">
        <f t="shared" si="263"/>
        <v>0</v>
      </c>
    </row>
    <row r="495" spans="1:51" ht="20.100000000000001" customHeight="1" x14ac:dyDescent="0.4">
      <c r="A495" s="110" t="str">
        <f t="shared" si="235"/>
        <v/>
      </c>
      <c r="B495" s="151" t="s">
        <v>1425</v>
      </c>
      <c r="C495" s="116" t="s">
        <v>187</v>
      </c>
      <c r="D495" s="113" t="s">
        <v>1065</v>
      </c>
      <c r="E495" s="111" t="s">
        <v>1066</v>
      </c>
      <c r="F495" s="4"/>
      <c r="G495" s="47"/>
      <c r="H495" s="12"/>
      <c r="I495" s="5"/>
      <c r="J495" s="5"/>
      <c r="K495" s="181" t="str">
        <f t="shared" si="264"/>
        <v/>
      </c>
      <c r="L495" s="204"/>
      <c r="M495" s="219" t="str">
        <f t="shared" si="261"/>
        <v/>
      </c>
      <c r="N495" s="191" t="str">
        <f t="shared" si="265"/>
        <v/>
      </c>
      <c r="O495" s="191"/>
      <c r="P495" s="191"/>
      <c r="Q495" s="191"/>
      <c r="R495" s="191"/>
      <c r="S495" s="191"/>
      <c r="T495" s="191"/>
      <c r="U495" s="31" t="str">
        <f t="shared" si="236"/>
        <v/>
      </c>
      <c r="V495" s="31">
        <f t="shared" si="237"/>
        <v>0</v>
      </c>
      <c r="W495" s="31">
        <f t="shared" si="238"/>
        <v>0</v>
      </c>
      <c r="X495" s="31" t="str">
        <f t="shared" si="239"/>
        <v/>
      </c>
      <c r="Y495" s="31">
        <f t="shared" si="240"/>
        <v>0</v>
      </c>
      <c r="Z495" s="31">
        <f t="shared" si="241"/>
        <v>0</v>
      </c>
      <c r="AA495" s="31" t="str">
        <f t="shared" si="242"/>
        <v/>
      </c>
      <c r="AB495" s="31">
        <f t="shared" si="243"/>
        <v>0</v>
      </c>
      <c r="AC495" s="31">
        <f t="shared" si="244"/>
        <v>0</v>
      </c>
      <c r="AD495" s="31" t="str">
        <f t="shared" si="245"/>
        <v/>
      </c>
      <c r="AE495" s="31">
        <f t="shared" si="246"/>
        <v>0</v>
      </c>
      <c r="AF495" s="31">
        <f t="shared" si="247"/>
        <v>0</v>
      </c>
      <c r="AG495" s="31" t="str">
        <f t="shared" si="248"/>
        <v/>
      </c>
      <c r="AH495" s="31">
        <f t="shared" si="249"/>
        <v>0</v>
      </c>
      <c r="AI495" s="31">
        <f t="shared" si="250"/>
        <v>0</v>
      </c>
      <c r="AJ495" s="31" t="str">
        <f t="shared" si="251"/>
        <v/>
      </c>
      <c r="AK495" s="31">
        <f t="shared" si="252"/>
        <v>0</v>
      </c>
      <c r="AL495" s="31">
        <f t="shared" si="253"/>
        <v>0</v>
      </c>
      <c r="AM495" s="243" t="str">
        <f t="shared" si="254"/>
        <v/>
      </c>
      <c r="AN495" s="31">
        <f t="shared" si="255"/>
        <v>0</v>
      </c>
      <c r="AO495" s="31">
        <f t="shared" si="256"/>
        <v>0</v>
      </c>
      <c r="AR495" s="31" t="str">
        <f t="shared" si="266"/>
        <v/>
      </c>
      <c r="AS495" s="32" t="str">
        <f t="shared" si="257"/>
        <v/>
      </c>
      <c r="AT495" s="31" t="str">
        <f t="shared" si="258"/>
        <v/>
      </c>
      <c r="AU495" s="32">
        <f t="shared" si="259"/>
        <v>0</v>
      </c>
      <c r="AW495" s="31" t="str">
        <f t="shared" si="262"/>
        <v/>
      </c>
      <c r="AX495" s="32" t="str">
        <f t="shared" si="260"/>
        <v/>
      </c>
      <c r="AY495" s="192">
        <f t="shared" si="263"/>
        <v>0</v>
      </c>
    </row>
    <row r="496" spans="1:51" ht="20.100000000000001" customHeight="1" x14ac:dyDescent="0.4">
      <c r="A496" s="110" t="str">
        <f t="shared" si="235"/>
        <v/>
      </c>
      <c r="B496" s="152" t="s">
        <v>1426</v>
      </c>
      <c r="C496" s="115" t="s">
        <v>187</v>
      </c>
      <c r="D496" s="113" t="s">
        <v>1067</v>
      </c>
      <c r="E496" s="111" t="s">
        <v>1068</v>
      </c>
      <c r="F496" s="4"/>
      <c r="G496" s="47"/>
      <c r="H496" s="12"/>
      <c r="I496" s="5"/>
      <c r="J496" s="5"/>
      <c r="K496" s="181" t="str">
        <f t="shared" si="264"/>
        <v/>
      </c>
      <c r="L496" s="204"/>
      <c r="M496" s="219" t="str">
        <f t="shared" si="261"/>
        <v/>
      </c>
      <c r="N496" s="191" t="str">
        <f t="shared" si="265"/>
        <v/>
      </c>
      <c r="O496" s="191"/>
      <c r="P496" s="191"/>
      <c r="Q496" s="191"/>
      <c r="R496" s="191"/>
      <c r="S496" s="191"/>
      <c r="T496" s="191"/>
      <c r="U496" s="31" t="str">
        <f t="shared" si="236"/>
        <v/>
      </c>
      <c r="V496" s="31">
        <f t="shared" si="237"/>
        <v>0</v>
      </c>
      <c r="W496" s="31">
        <f t="shared" si="238"/>
        <v>0</v>
      </c>
      <c r="X496" s="31" t="str">
        <f t="shared" si="239"/>
        <v/>
      </c>
      <c r="Y496" s="31">
        <f t="shared" si="240"/>
        <v>0</v>
      </c>
      <c r="Z496" s="31">
        <f t="shared" si="241"/>
        <v>0</v>
      </c>
      <c r="AA496" s="31" t="str">
        <f t="shared" si="242"/>
        <v/>
      </c>
      <c r="AB496" s="31">
        <f t="shared" si="243"/>
        <v>0</v>
      </c>
      <c r="AC496" s="31">
        <f t="shared" si="244"/>
        <v>0</v>
      </c>
      <c r="AD496" s="31" t="str">
        <f t="shared" si="245"/>
        <v/>
      </c>
      <c r="AE496" s="31">
        <f t="shared" si="246"/>
        <v>0</v>
      </c>
      <c r="AF496" s="31">
        <f t="shared" si="247"/>
        <v>0</v>
      </c>
      <c r="AG496" s="31" t="str">
        <f t="shared" si="248"/>
        <v/>
      </c>
      <c r="AH496" s="31">
        <f t="shared" si="249"/>
        <v>0</v>
      </c>
      <c r="AI496" s="31">
        <f t="shared" si="250"/>
        <v>0</v>
      </c>
      <c r="AJ496" s="31" t="str">
        <f t="shared" si="251"/>
        <v/>
      </c>
      <c r="AK496" s="31">
        <f t="shared" si="252"/>
        <v>0</v>
      </c>
      <c r="AL496" s="31">
        <f t="shared" si="253"/>
        <v>0</v>
      </c>
      <c r="AM496" s="243" t="str">
        <f t="shared" si="254"/>
        <v/>
      </c>
      <c r="AN496" s="31">
        <f t="shared" si="255"/>
        <v>0</v>
      </c>
      <c r="AO496" s="31">
        <f t="shared" si="256"/>
        <v>0</v>
      </c>
      <c r="AR496" s="31" t="str">
        <f t="shared" si="266"/>
        <v/>
      </c>
      <c r="AS496" s="32" t="str">
        <f t="shared" si="257"/>
        <v/>
      </c>
      <c r="AT496" s="31" t="str">
        <f t="shared" si="258"/>
        <v/>
      </c>
      <c r="AU496" s="32">
        <f t="shared" si="259"/>
        <v>0</v>
      </c>
      <c r="AW496" s="31" t="str">
        <f t="shared" si="262"/>
        <v/>
      </c>
      <c r="AX496" s="32" t="str">
        <f t="shared" si="260"/>
        <v/>
      </c>
      <c r="AY496" s="192">
        <f t="shared" si="263"/>
        <v>0</v>
      </c>
    </row>
    <row r="497" spans="1:55" ht="20.100000000000001" customHeight="1" thickBot="1" x14ac:dyDescent="0.45">
      <c r="A497" s="161" t="str">
        <f t="shared" si="235"/>
        <v/>
      </c>
      <c r="B497" s="162" t="s">
        <v>1427</v>
      </c>
      <c r="C497" s="163" t="s">
        <v>187</v>
      </c>
      <c r="D497" s="164" t="s">
        <v>1069</v>
      </c>
      <c r="E497" s="165" t="s">
        <v>1070</v>
      </c>
      <c r="F497" s="231"/>
      <c r="G497" s="51"/>
      <c r="H497" s="14"/>
      <c r="I497" s="10"/>
      <c r="J497" s="10"/>
      <c r="K497" s="189" t="str">
        <f t="shared" si="264"/>
        <v/>
      </c>
      <c r="L497" s="211"/>
      <c r="M497" s="227" t="str">
        <f t="shared" si="261"/>
        <v/>
      </c>
      <c r="N497" s="191" t="str">
        <f t="shared" si="265"/>
        <v/>
      </c>
      <c r="O497" s="191"/>
      <c r="P497" s="191"/>
      <c r="Q497" s="191"/>
      <c r="R497" s="191"/>
      <c r="S497" s="191"/>
      <c r="T497" s="191"/>
      <c r="U497" s="31" t="str">
        <f t="shared" si="236"/>
        <v/>
      </c>
      <c r="V497" s="31">
        <f t="shared" si="237"/>
        <v>0</v>
      </c>
      <c r="W497" s="31">
        <f t="shared" si="238"/>
        <v>0</v>
      </c>
      <c r="X497" s="31" t="str">
        <f t="shared" si="239"/>
        <v/>
      </c>
      <c r="Y497" s="31">
        <f t="shared" si="240"/>
        <v>0</v>
      </c>
      <c r="Z497" s="31">
        <f t="shared" si="241"/>
        <v>0</v>
      </c>
      <c r="AA497" s="31" t="str">
        <f t="shared" si="242"/>
        <v/>
      </c>
      <c r="AB497" s="31">
        <f t="shared" si="243"/>
        <v>0</v>
      </c>
      <c r="AC497" s="31">
        <f t="shared" si="244"/>
        <v>0</v>
      </c>
      <c r="AD497" s="31" t="str">
        <f t="shared" si="245"/>
        <v/>
      </c>
      <c r="AE497" s="31">
        <f t="shared" si="246"/>
        <v>0</v>
      </c>
      <c r="AF497" s="31">
        <f t="shared" si="247"/>
        <v>0</v>
      </c>
      <c r="AG497" s="31" t="str">
        <f t="shared" si="248"/>
        <v/>
      </c>
      <c r="AH497" s="31">
        <f t="shared" si="249"/>
        <v>0</v>
      </c>
      <c r="AI497" s="31">
        <f t="shared" si="250"/>
        <v>0</v>
      </c>
      <c r="AJ497" s="31" t="str">
        <f t="shared" si="251"/>
        <v/>
      </c>
      <c r="AK497" s="31">
        <f t="shared" si="252"/>
        <v>0</v>
      </c>
      <c r="AL497" s="31">
        <f t="shared" si="253"/>
        <v>0</v>
      </c>
      <c r="AM497" s="243" t="str">
        <f t="shared" si="254"/>
        <v/>
      </c>
      <c r="AN497" s="31">
        <f t="shared" si="255"/>
        <v>0</v>
      </c>
      <c r="AO497" s="31">
        <f t="shared" si="256"/>
        <v>0</v>
      </c>
      <c r="AR497" s="31" t="str">
        <f t="shared" si="266"/>
        <v/>
      </c>
      <c r="AS497" s="32" t="str">
        <f t="shared" si="257"/>
        <v/>
      </c>
      <c r="AT497" s="31" t="str">
        <f t="shared" si="258"/>
        <v/>
      </c>
      <c r="AU497" s="32">
        <f t="shared" si="259"/>
        <v>0</v>
      </c>
      <c r="AW497" s="31" t="str">
        <f t="shared" si="262"/>
        <v/>
      </c>
      <c r="AX497" s="32" t="str">
        <f t="shared" si="260"/>
        <v/>
      </c>
      <c r="AY497" s="192">
        <f t="shared" si="263"/>
        <v>0</v>
      </c>
    </row>
    <row r="498" spans="1:55" ht="20.100000000000001" customHeight="1" thickTop="1" x14ac:dyDescent="0.4">
      <c r="A498" s="67"/>
      <c r="B498" s="68"/>
      <c r="D498" s="46"/>
      <c r="E498" s="198" t="s">
        <v>1529</v>
      </c>
      <c r="F498" s="68"/>
      <c r="G498" s="68"/>
      <c r="H498" s="68"/>
      <c r="I498" s="68"/>
      <c r="J498" s="68"/>
      <c r="K498" s="68"/>
      <c r="L498" s="212"/>
      <c r="M498" s="68"/>
      <c r="N498" s="191"/>
      <c r="O498" s="191"/>
      <c r="P498" s="191"/>
      <c r="Q498" s="191"/>
      <c r="R498" s="191"/>
      <c r="S498" s="191"/>
      <c r="T498" s="191"/>
      <c r="AA498" s="31" t="str">
        <f t="shared" si="242"/>
        <v/>
      </c>
      <c r="AM498" s="243"/>
      <c r="AS498" s="32"/>
      <c r="AU498" s="32">
        <f t="shared" si="259"/>
        <v>0</v>
      </c>
    </row>
    <row r="499" spans="1:55" ht="20.100000000000001" customHeight="1" thickBot="1" x14ac:dyDescent="0.45">
      <c r="A499" s="67"/>
      <c r="D499" s="83"/>
      <c r="E499" s="263" t="s">
        <v>56</v>
      </c>
      <c r="F499" s="264"/>
      <c r="G499" s="264"/>
      <c r="H499" s="264"/>
      <c r="I499" s="264"/>
      <c r="J499" s="264"/>
      <c r="K499" s="264"/>
      <c r="L499" s="264"/>
      <c r="M499" s="193"/>
      <c r="N499" s="191"/>
      <c r="O499" s="191"/>
      <c r="P499" s="191"/>
      <c r="Q499" s="191"/>
      <c r="R499" s="191"/>
      <c r="S499" s="191"/>
      <c r="T499" s="191"/>
      <c r="AA499" s="31" t="str">
        <f t="shared" si="242"/>
        <v/>
      </c>
      <c r="AM499" s="243"/>
      <c r="AS499" s="32"/>
      <c r="AU499" s="32">
        <f t="shared" si="259"/>
        <v>0</v>
      </c>
    </row>
    <row r="500" spans="1:55" ht="20.100000000000001" customHeight="1" thickTop="1" x14ac:dyDescent="0.4">
      <c r="A500" s="67"/>
      <c r="B500" s="67"/>
      <c r="D500" s="84"/>
      <c r="E500" s="166" t="s">
        <v>1567</v>
      </c>
      <c r="F500" s="167"/>
      <c r="G500" s="167"/>
      <c r="H500" s="167"/>
      <c r="I500" s="167"/>
      <c r="J500" s="167"/>
      <c r="K500" s="167"/>
      <c r="L500" s="213"/>
      <c r="M500" s="244"/>
      <c r="N500" s="191"/>
      <c r="O500" s="191"/>
      <c r="P500" s="191"/>
      <c r="Q500" s="191"/>
      <c r="R500" s="191"/>
      <c r="S500" s="191"/>
      <c r="T500" s="191"/>
      <c r="AA500" s="31" t="str">
        <f t="shared" si="242"/>
        <v/>
      </c>
      <c r="AM500" s="243"/>
      <c r="AS500" s="32"/>
      <c r="AU500" s="32">
        <f t="shared" si="259"/>
        <v>0</v>
      </c>
    </row>
    <row r="501" spans="1:55" ht="20.100000000000001" customHeight="1" thickBot="1" x14ac:dyDescent="0.45">
      <c r="A501" s="67"/>
      <c r="B501" s="67"/>
      <c r="D501" s="84"/>
      <c r="E501" s="168" t="s">
        <v>1568</v>
      </c>
      <c r="F501" s="169"/>
      <c r="G501" s="169"/>
      <c r="H501" s="169"/>
      <c r="I501" s="169"/>
      <c r="J501" s="169"/>
      <c r="K501" s="169"/>
      <c r="L501" s="214"/>
      <c r="M501" s="244"/>
      <c r="N501" s="191"/>
      <c r="O501" s="191"/>
      <c r="P501" s="191"/>
      <c r="Q501" s="191"/>
      <c r="R501" s="191"/>
      <c r="S501" s="191"/>
      <c r="T501" s="191"/>
      <c r="AA501" s="31" t="str">
        <f t="shared" si="242"/>
        <v/>
      </c>
      <c r="AM501" s="243"/>
      <c r="AS501" s="32"/>
      <c r="AU501" s="32">
        <f t="shared" si="259"/>
        <v>0</v>
      </c>
    </row>
    <row r="502" spans="1:55" ht="20.100000000000001" customHeight="1" thickBot="1" x14ac:dyDescent="0.45">
      <c r="A502" s="67"/>
      <c r="B502" s="67"/>
      <c r="D502" s="84"/>
      <c r="E502" s="170" t="s">
        <v>57</v>
      </c>
      <c r="F502" s="171" t="s">
        <v>1554</v>
      </c>
      <c r="G502" s="172" t="s">
        <v>58</v>
      </c>
      <c r="H502" s="172" t="s">
        <v>59</v>
      </c>
      <c r="I502" s="172" t="s">
        <v>60</v>
      </c>
      <c r="J502" s="172" t="s">
        <v>61</v>
      </c>
      <c r="K502" s="173" t="s">
        <v>62</v>
      </c>
      <c r="L502" s="215" t="s">
        <v>1436</v>
      </c>
      <c r="M502" s="195"/>
      <c r="N502" s="191"/>
      <c r="O502" s="191"/>
      <c r="P502" s="191"/>
      <c r="Q502" s="191"/>
      <c r="R502" s="191"/>
      <c r="S502" s="191"/>
      <c r="T502" s="191"/>
      <c r="AA502" s="31" t="str">
        <f t="shared" si="242"/>
        <v/>
      </c>
      <c r="AB502" s="31">
        <f t="shared" si="243"/>
        <v>0</v>
      </c>
      <c r="AC502" s="31">
        <f t="shared" si="244"/>
        <v>0</v>
      </c>
      <c r="AD502" s="31" t="str">
        <f t="shared" ref="AD502:AD525" si="267">IF(AR502="JJ0JID",1,"")</f>
        <v/>
      </c>
      <c r="AE502" s="31">
        <f t="shared" ref="AE502:AE525" si="268">IFERROR(DATEDIF($AE$8,G502,"d"),0)</f>
        <v>0</v>
      </c>
      <c r="AF502" s="31">
        <f t="shared" ref="AF502:AF525" si="269">IF(AND(AD502=1,AE502&gt;=1),1,0)</f>
        <v>0</v>
      </c>
      <c r="AG502" s="31" t="str">
        <f t="shared" si="248"/>
        <v/>
      </c>
      <c r="AH502" s="31">
        <f t="shared" si="249"/>
        <v>0</v>
      </c>
      <c r="AI502" s="31">
        <f t="shared" si="250"/>
        <v>0</v>
      </c>
      <c r="AM502" s="243"/>
      <c r="AS502" s="32" t="str">
        <f>IF(OR(AR502="7M1SZJ",AR502="7N2JFU",AR502="JA0AMA",AR502="JM1VWQ",AR502="JH1ECN",AR502="JF1UMH",AR502="JH1JBP",AR502="JI1EFU",AR502="JJ1VEX",AR502="JK1NAF",AR502="JM1LRA",AR502="JN1AQH",AR502="JR1OAC",AR502="JA1HGV",AR502="JK1ODS",AR502="JH9FIP",AR502="JR9SLB",AR502="JA3HXQ"),1,"")</f>
        <v/>
      </c>
      <c r="AU502" s="32">
        <f t="shared" si="259"/>
        <v>0</v>
      </c>
      <c r="AW502" s="31" t="str">
        <f t="shared" si="262"/>
        <v>Call</v>
      </c>
      <c r="AX502" s="31" t="str">
        <f t="shared" ref="AX502" si="270">IF(OR(AW502="JR8LGB",AW502="JL8XOJ",AW502="7L2QXJ",AW502="JR4JSW",AW502="JH8RHU",AW502="JK4BOO",AW502="JF4IED",AW502="JR8YPV",AW502="JM8OKZ",AW502="JM8OKX"),1,"")</f>
        <v/>
      </c>
      <c r="AY502" s="192">
        <f t="shared" si="263"/>
        <v>0</v>
      </c>
    </row>
    <row r="503" spans="1:55" ht="20.100000000000001" customHeight="1" thickTop="1" x14ac:dyDescent="0.4">
      <c r="A503" s="67"/>
      <c r="B503" s="67"/>
      <c r="D503" s="85">
        <v>1</v>
      </c>
      <c r="E503" s="37"/>
      <c r="F503" s="228"/>
      <c r="G503" s="245"/>
      <c r="H503" s="249"/>
      <c r="I503" s="38"/>
      <c r="J503" s="38"/>
      <c r="K503" s="182" t="str">
        <f>IF(AU503&gt;=1,"◎","")</f>
        <v/>
      </c>
      <c r="L503" s="216" t="str">
        <f>IF(BC503=2,"重複してます","")</f>
        <v/>
      </c>
      <c r="M503" s="196"/>
      <c r="N503" s="191" t="str">
        <f t="shared" si="265"/>
        <v/>
      </c>
      <c r="O503" s="191"/>
      <c r="P503" s="191"/>
      <c r="Q503" s="191"/>
      <c r="R503" s="191"/>
      <c r="S503" s="191"/>
      <c r="T503" s="191"/>
      <c r="U503" s="31" t="str">
        <f t="shared" ref="U503:U523" si="271">IF(AR503="JF6LIU",1,"")</f>
        <v/>
      </c>
      <c r="V503" s="31">
        <f t="shared" ref="V503:V523" si="272">IFERROR(DATEDIF($V$8,G503,"d"),0)</f>
        <v>0</v>
      </c>
      <c r="W503" s="31">
        <f t="shared" ref="W503:W523" si="273">IF(AND(U503=1,V503&gt;=1),1,0)</f>
        <v>0</v>
      </c>
      <c r="X503" s="31" t="str">
        <f t="shared" ref="X503:X523" si="274">IF(AR503="JF6TWP",1,"")</f>
        <v/>
      </c>
      <c r="Y503" s="31">
        <f t="shared" ref="Y503:Y523" si="275">IFERROR(DATEDIF($Y$8,G503,"d"),0)</f>
        <v>0</v>
      </c>
      <c r="Z503" s="31">
        <f t="shared" ref="Z503:Z523" si="276">IF(AND(X503=1,Y503&gt;=1),1,0)</f>
        <v>0</v>
      </c>
      <c r="AA503" s="31" t="str">
        <f t="shared" si="242"/>
        <v/>
      </c>
      <c r="AB503" s="31">
        <f t="shared" si="243"/>
        <v>0</v>
      </c>
      <c r="AC503" s="31">
        <f t="shared" si="244"/>
        <v>0</v>
      </c>
      <c r="AD503" s="31" t="str">
        <f t="shared" si="267"/>
        <v/>
      </c>
      <c r="AE503" s="31">
        <f t="shared" si="268"/>
        <v>0</v>
      </c>
      <c r="AF503" s="31">
        <f t="shared" si="269"/>
        <v>0</v>
      </c>
      <c r="AG503" s="31" t="str">
        <f t="shared" si="248"/>
        <v/>
      </c>
      <c r="AH503" s="31">
        <f t="shared" si="249"/>
        <v>0</v>
      </c>
      <c r="AI503" s="31">
        <f t="shared" si="250"/>
        <v>0</v>
      </c>
      <c r="AJ503" s="31" t="str">
        <f t="shared" si="251"/>
        <v/>
      </c>
      <c r="AK503" s="31">
        <f t="shared" ref="AK503:AK525" si="277">IFERROR(DATEDIF($AK$8,G503,"d"),0)</f>
        <v>0</v>
      </c>
      <c r="AL503" s="31">
        <f t="shared" ref="AL503:AL525" si="278">IF(AND(AJ503=1,AK503&gt;=1),1,0)</f>
        <v>0</v>
      </c>
      <c r="AM503" s="243" t="str">
        <f t="shared" si="254"/>
        <v/>
      </c>
      <c r="AN503" s="31">
        <f t="shared" ref="AN503:AN525" si="279">IFERROR(DATEDIF($AN$8,G503,"d"),0)</f>
        <v>0</v>
      </c>
      <c r="AO503" s="31">
        <f t="shared" ref="AO503:AO525" si="280">IF(AND(AM503=1,AN503&gt;=1),1,0)</f>
        <v>0</v>
      </c>
      <c r="AP503" s="31" t="str">
        <f>LEFT(F503,6)</f>
        <v/>
      </c>
      <c r="AR503" s="31" t="str">
        <f t="shared" ref="AR503:AR522" si="281">LEFT(F503,6)</f>
        <v/>
      </c>
      <c r="AS503" s="32" t="str">
        <f t="shared" ref="AS503:AS525" si="282">IF(OR(AR503="7M1SZJ",AR503="7N2JFU",AR503="JA0AMA",AR503="JM1VWQ",AR503="JH1ECN",AR503="JF1UMH",AR503="JH1JBP",AR503="JI1EFU",AR503="JJ1VEX",AR503="JK1NAF",AR503="JM1LRA",AR503="JN1AQH",AR503="JR1OAC",AR503="JA1HGV",AR503="JK1ODS",AR503="JH9FIP",AR503="JR9SLB",AR503="JA3HXQ"),1,"")</f>
        <v/>
      </c>
      <c r="AT503" s="31" t="str">
        <f>IF(OR(AR503="JE8DVU",AR503="JG1MOU",AR503="JG4IJP",AR503="JI1ILB",AR503="JL1SAM",AR503="JR1BFG",AR503="JN7EGV",AR503="JQ1VXS",AR503="JR1RTK",AR503="JO1XDV",AR503="JH7BBK",AR503="JO6XMM",AR503="JJ1QUM",AR503="JS6TWX",AR503="JA3QJA", AR503="JR1TPI",AR503="JN3MXT",AR503="JK1QNJ",AR503="JL1OGP",AR503="JH6PXL"),1,"")</f>
        <v/>
      </c>
      <c r="AU503" s="32">
        <f t="shared" si="259"/>
        <v>0</v>
      </c>
      <c r="AW503" s="31" t="str">
        <f t="shared" si="262"/>
        <v/>
      </c>
      <c r="AX503" s="31" t="str">
        <f t="shared" ref="AX503:AX522" si="283">IF(OR(AW503="JR8LGB",AW503="JL8XOJ",AW503="7L2QXJ",AW503="JR4JSW",AW503="JH8RHU",AW503="JK4BOO",AW503="JF4IED",AW503="JR8YPV",AW503="JM8OKZ",AW503="JM8OKX",AW503="JG5PJJ"),1,"")</f>
        <v/>
      </c>
      <c r="AY503" s="192">
        <f t="shared" si="263"/>
        <v>0</v>
      </c>
      <c r="BA503" s="31" t="str">
        <f>IF(COUNTIF(AP$503:$AP503,AP503)&gt;1,1,"")</f>
        <v/>
      </c>
      <c r="BB503" s="31" t="str">
        <f>IF(LEN(AP503)&gt;4,1,"")</f>
        <v/>
      </c>
      <c r="BC503" s="31">
        <f t="shared" ref="BC503:BC522" si="284">SUM(BA503:BB503)</f>
        <v>0</v>
      </c>
    </row>
    <row r="504" spans="1:55" ht="20.100000000000001" customHeight="1" x14ac:dyDescent="0.4">
      <c r="A504" s="67"/>
      <c r="B504" s="67"/>
      <c r="D504" s="85">
        <v>2</v>
      </c>
      <c r="E504" s="39"/>
      <c r="F504" s="43"/>
      <c r="G504" s="245"/>
      <c r="H504" s="250"/>
      <c r="I504" s="9"/>
      <c r="J504" s="9"/>
      <c r="K504" s="182" t="str">
        <f t="shared" ref="K504:K522" si="285">IF(AU504&gt;=1,"◎","")</f>
        <v/>
      </c>
      <c r="L504" s="216" t="str">
        <f t="shared" ref="L504:L525" si="286">IF(BC504=2,"重複してます","")</f>
        <v/>
      </c>
      <c r="M504" s="196"/>
      <c r="N504" s="191" t="str">
        <f t="shared" si="265"/>
        <v/>
      </c>
      <c r="O504" s="191"/>
      <c r="P504" s="191"/>
      <c r="Q504" s="191"/>
      <c r="R504" s="191"/>
      <c r="S504" s="191"/>
      <c r="T504" s="191"/>
      <c r="U504" s="31" t="str">
        <f t="shared" si="271"/>
        <v/>
      </c>
      <c r="V504" s="31">
        <f t="shared" si="272"/>
        <v>0</v>
      </c>
      <c r="W504" s="31">
        <f t="shared" si="273"/>
        <v>0</v>
      </c>
      <c r="X504" s="31" t="str">
        <f t="shared" si="274"/>
        <v/>
      </c>
      <c r="Y504" s="31">
        <f t="shared" si="275"/>
        <v>0</v>
      </c>
      <c r="Z504" s="31">
        <f t="shared" si="276"/>
        <v>0</v>
      </c>
      <c r="AA504" s="31" t="str">
        <f t="shared" si="242"/>
        <v/>
      </c>
      <c r="AB504" s="31">
        <f t="shared" si="243"/>
        <v>0</v>
      </c>
      <c r="AC504" s="31">
        <f t="shared" si="244"/>
        <v>0</v>
      </c>
      <c r="AD504" s="31" t="str">
        <f t="shared" si="267"/>
        <v/>
      </c>
      <c r="AE504" s="31">
        <f t="shared" si="268"/>
        <v>0</v>
      </c>
      <c r="AF504" s="31">
        <f t="shared" si="269"/>
        <v>0</v>
      </c>
      <c r="AG504" s="31" t="str">
        <f t="shared" si="248"/>
        <v/>
      </c>
      <c r="AH504" s="31">
        <f t="shared" si="249"/>
        <v>0</v>
      </c>
      <c r="AI504" s="31">
        <f t="shared" si="250"/>
        <v>0</v>
      </c>
      <c r="AJ504" s="31" t="str">
        <f t="shared" si="251"/>
        <v/>
      </c>
      <c r="AK504" s="31">
        <f t="shared" si="277"/>
        <v>0</v>
      </c>
      <c r="AL504" s="31">
        <f t="shared" si="278"/>
        <v>0</v>
      </c>
      <c r="AM504" s="243" t="str">
        <f t="shared" si="254"/>
        <v/>
      </c>
      <c r="AN504" s="31">
        <f t="shared" si="279"/>
        <v>0</v>
      </c>
      <c r="AO504" s="31">
        <f t="shared" si="280"/>
        <v>0</v>
      </c>
      <c r="AP504" s="31" t="str">
        <f t="shared" ref="AP504:AP522" si="287">LEFT(F504,6)</f>
        <v/>
      </c>
      <c r="AR504" s="31" t="str">
        <f t="shared" si="281"/>
        <v/>
      </c>
      <c r="AS504" s="32" t="str">
        <f t="shared" si="282"/>
        <v/>
      </c>
      <c r="AT504" s="31" t="str">
        <f t="shared" ref="AT504:AT525" si="288">IF(OR(AR504="JE8DVU",AR504="JG1MOU",AR504="JG4IJP",AR504="JI1ILB",AR504="JL1SAM",AR504="JR1BFG",AR504="JN7EGV",AR504="JQ1VXS",AR504="JR1RTK",AR504="JO1XDV",AR504="JH7BBK",AR504="JO6XMM",AR504="JJ1QUM",AR504="JS6TWX",AR504="JA3QJA", AR504="JR1TPI",AR504="JN3MXT",AR504="JK1QNJ",AR504="JL1OGP",AR504="JH6PXL"),1,"")</f>
        <v/>
      </c>
      <c r="AU504" s="32">
        <f t="shared" si="259"/>
        <v>0</v>
      </c>
      <c r="AW504" s="31" t="str">
        <f t="shared" si="262"/>
        <v/>
      </c>
      <c r="AX504" s="31" t="str">
        <f t="shared" si="283"/>
        <v/>
      </c>
      <c r="AY504" s="192">
        <f t="shared" si="263"/>
        <v>0</v>
      </c>
      <c r="BA504" s="31">
        <f>IF(COUNTIF(AP$503:$AP504,AP504)&gt;1,1,"")</f>
        <v>1</v>
      </c>
      <c r="BB504" s="31" t="str">
        <f t="shared" ref="BB504:BB522" si="289">IF(LEN(AP504)&gt;4,1,"")</f>
        <v/>
      </c>
      <c r="BC504" s="31">
        <f t="shared" si="284"/>
        <v>1</v>
      </c>
    </row>
    <row r="505" spans="1:55" ht="20.100000000000001" customHeight="1" x14ac:dyDescent="0.4">
      <c r="A505" s="67"/>
      <c r="B505" s="67"/>
      <c r="D505" s="85">
        <v>3</v>
      </c>
      <c r="E505" s="40"/>
      <c r="F505" s="43"/>
      <c r="G505" s="245"/>
      <c r="H505" s="12"/>
      <c r="I505" s="5"/>
      <c r="J505" s="5"/>
      <c r="K505" s="182" t="str">
        <f t="shared" si="285"/>
        <v/>
      </c>
      <c r="L505" s="216" t="str">
        <f t="shared" si="286"/>
        <v/>
      </c>
      <c r="M505" s="196"/>
      <c r="N505" s="191" t="str">
        <f t="shared" si="265"/>
        <v/>
      </c>
      <c r="O505" s="191"/>
      <c r="P505" s="191"/>
      <c r="Q505" s="191"/>
      <c r="R505" s="191"/>
      <c r="S505" s="191"/>
      <c r="T505" s="191"/>
      <c r="U505" s="31" t="str">
        <f t="shared" si="271"/>
        <v/>
      </c>
      <c r="V505" s="31">
        <f t="shared" si="272"/>
        <v>0</v>
      </c>
      <c r="W505" s="31">
        <f t="shared" si="273"/>
        <v>0</v>
      </c>
      <c r="X505" s="31" t="str">
        <f t="shared" si="274"/>
        <v/>
      </c>
      <c r="Y505" s="31">
        <f t="shared" si="275"/>
        <v>0</v>
      </c>
      <c r="Z505" s="31">
        <f t="shared" si="276"/>
        <v>0</v>
      </c>
      <c r="AA505" s="31" t="str">
        <f t="shared" si="242"/>
        <v/>
      </c>
      <c r="AB505" s="31">
        <f t="shared" si="243"/>
        <v>0</v>
      </c>
      <c r="AC505" s="31">
        <f t="shared" si="244"/>
        <v>0</v>
      </c>
      <c r="AD505" s="31" t="str">
        <f t="shared" si="267"/>
        <v/>
      </c>
      <c r="AE505" s="31">
        <f t="shared" si="268"/>
        <v>0</v>
      </c>
      <c r="AF505" s="31">
        <f t="shared" si="269"/>
        <v>0</v>
      </c>
      <c r="AG505" s="31" t="str">
        <f t="shared" si="248"/>
        <v/>
      </c>
      <c r="AH505" s="31">
        <f t="shared" si="249"/>
        <v>0</v>
      </c>
      <c r="AI505" s="31">
        <f t="shared" si="250"/>
        <v>0</v>
      </c>
      <c r="AJ505" s="31" t="str">
        <f t="shared" si="251"/>
        <v/>
      </c>
      <c r="AK505" s="31">
        <f t="shared" si="277"/>
        <v>0</v>
      </c>
      <c r="AL505" s="31">
        <f t="shared" si="278"/>
        <v>0</v>
      </c>
      <c r="AM505" s="243" t="str">
        <f t="shared" si="254"/>
        <v/>
      </c>
      <c r="AN505" s="31">
        <f t="shared" si="279"/>
        <v>0</v>
      </c>
      <c r="AO505" s="31">
        <f t="shared" si="280"/>
        <v>0</v>
      </c>
      <c r="AP505" s="31" t="str">
        <f t="shared" si="287"/>
        <v/>
      </c>
      <c r="AR505" s="31" t="str">
        <f t="shared" si="281"/>
        <v/>
      </c>
      <c r="AS505" s="32" t="str">
        <f t="shared" si="282"/>
        <v/>
      </c>
      <c r="AT505" s="31" t="str">
        <f t="shared" si="288"/>
        <v/>
      </c>
      <c r="AU505" s="32">
        <f t="shared" si="259"/>
        <v>0</v>
      </c>
      <c r="AW505" s="31" t="str">
        <f t="shared" si="262"/>
        <v/>
      </c>
      <c r="AX505" s="31" t="str">
        <f t="shared" si="283"/>
        <v/>
      </c>
      <c r="AY505" s="192">
        <f t="shared" si="263"/>
        <v>0</v>
      </c>
      <c r="BA505" s="31">
        <f>IF(COUNTIF(AP$503:$AP505,AP505)&gt;1,1,"")</f>
        <v>1</v>
      </c>
      <c r="BB505" s="31" t="str">
        <f t="shared" si="289"/>
        <v/>
      </c>
      <c r="BC505" s="31">
        <f t="shared" si="284"/>
        <v>1</v>
      </c>
    </row>
    <row r="506" spans="1:55" ht="20.100000000000001" customHeight="1" x14ac:dyDescent="0.4">
      <c r="A506" s="67"/>
      <c r="B506" s="67"/>
      <c r="D506" s="85">
        <v>4</v>
      </c>
      <c r="E506" s="40"/>
      <c r="F506" s="43"/>
      <c r="G506" s="245"/>
      <c r="H506" s="58"/>
      <c r="I506" s="5"/>
      <c r="J506" s="5"/>
      <c r="K506" s="182" t="str">
        <f t="shared" si="285"/>
        <v/>
      </c>
      <c r="L506" s="216" t="str">
        <f t="shared" si="286"/>
        <v/>
      </c>
      <c r="M506" s="196"/>
      <c r="N506" s="191" t="str">
        <f t="shared" si="265"/>
        <v/>
      </c>
      <c r="O506" s="191"/>
      <c r="P506" s="191"/>
      <c r="Q506" s="191"/>
      <c r="R506" s="191"/>
      <c r="S506" s="191"/>
      <c r="T506" s="191"/>
      <c r="U506" s="31" t="str">
        <f t="shared" si="271"/>
        <v/>
      </c>
      <c r="V506" s="31">
        <f t="shared" si="272"/>
        <v>0</v>
      </c>
      <c r="W506" s="31">
        <f t="shared" si="273"/>
        <v>0</v>
      </c>
      <c r="X506" s="31" t="str">
        <f t="shared" si="274"/>
        <v/>
      </c>
      <c r="Y506" s="31">
        <f t="shared" si="275"/>
        <v>0</v>
      </c>
      <c r="Z506" s="31">
        <f t="shared" si="276"/>
        <v>0</v>
      </c>
      <c r="AA506" s="31" t="str">
        <f t="shared" si="242"/>
        <v/>
      </c>
      <c r="AB506" s="31">
        <f t="shared" si="243"/>
        <v>0</v>
      </c>
      <c r="AC506" s="31">
        <f t="shared" si="244"/>
        <v>0</v>
      </c>
      <c r="AD506" s="31" t="str">
        <f t="shared" si="267"/>
        <v/>
      </c>
      <c r="AE506" s="31">
        <f t="shared" si="268"/>
        <v>0</v>
      </c>
      <c r="AF506" s="31">
        <f t="shared" si="269"/>
        <v>0</v>
      </c>
      <c r="AG506" s="31" t="str">
        <f t="shared" si="248"/>
        <v/>
      </c>
      <c r="AH506" s="31">
        <f t="shared" si="249"/>
        <v>0</v>
      </c>
      <c r="AI506" s="31">
        <f t="shared" si="250"/>
        <v>0</v>
      </c>
      <c r="AJ506" s="31" t="str">
        <f t="shared" si="251"/>
        <v/>
      </c>
      <c r="AK506" s="31">
        <f t="shared" si="277"/>
        <v>0</v>
      </c>
      <c r="AL506" s="31">
        <f t="shared" si="278"/>
        <v>0</v>
      </c>
      <c r="AM506" s="243" t="str">
        <f t="shared" si="254"/>
        <v/>
      </c>
      <c r="AN506" s="31">
        <f t="shared" si="279"/>
        <v>0</v>
      </c>
      <c r="AO506" s="31">
        <f t="shared" si="280"/>
        <v>0</v>
      </c>
      <c r="AP506" s="31" t="str">
        <f t="shared" si="287"/>
        <v/>
      </c>
      <c r="AR506" s="31" t="str">
        <f t="shared" si="281"/>
        <v/>
      </c>
      <c r="AS506" s="32" t="str">
        <f t="shared" si="282"/>
        <v/>
      </c>
      <c r="AT506" s="31" t="str">
        <f t="shared" si="288"/>
        <v/>
      </c>
      <c r="AU506" s="32">
        <f t="shared" si="259"/>
        <v>0</v>
      </c>
      <c r="AW506" s="31" t="str">
        <f t="shared" si="262"/>
        <v/>
      </c>
      <c r="AX506" s="31" t="str">
        <f t="shared" si="283"/>
        <v/>
      </c>
      <c r="AY506" s="192">
        <f t="shared" si="263"/>
        <v>0</v>
      </c>
      <c r="BA506" s="31">
        <f>IF(COUNTIF(AP$503:$AP506,AP506)&gt;1,1,"")</f>
        <v>1</v>
      </c>
      <c r="BB506" s="31" t="str">
        <f t="shared" si="289"/>
        <v/>
      </c>
      <c r="BC506" s="31">
        <f t="shared" si="284"/>
        <v>1</v>
      </c>
    </row>
    <row r="507" spans="1:55" ht="20.100000000000001" customHeight="1" x14ac:dyDescent="0.4">
      <c r="A507" s="67"/>
      <c r="B507" s="67"/>
      <c r="D507" s="85">
        <v>5</v>
      </c>
      <c r="E507" s="40"/>
      <c r="F507" s="43"/>
      <c r="G507" s="245"/>
      <c r="H507" s="250"/>
      <c r="I507" s="5"/>
      <c r="J507" s="5"/>
      <c r="K507" s="182" t="str">
        <f t="shared" si="285"/>
        <v/>
      </c>
      <c r="L507" s="216" t="str">
        <f t="shared" si="286"/>
        <v/>
      </c>
      <c r="M507" s="196"/>
      <c r="N507" s="191" t="str">
        <f t="shared" si="265"/>
        <v/>
      </c>
      <c r="O507" s="191"/>
      <c r="P507" s="191"/>
      <c r="Q507" s="191"/>
      <c r="R507" s="191"/>
      <c r="S507" s="191"/>
      <c r="T507" s="191"/>
      <c r="U507" s="31" t="str">
        <f t="shared" si="271"/>
        <v/>
      </c>
      <c r="V507" s="31">
        <f t="shared" si="272"/>
        <v>0</v>
      </c>
      <c r="W507" s="31">
        <f t="shared" si="273"/>
        <v>0</v>
      </c>
      <c r="X507" s="31" t="str">
        <f t="shared" si="274"/>
        <v/>
      </c>
      <c r="Y507" s="31">
        <f t="shared" si="275"/>
        <v>0</v>
      </c>
      <c r="Z507" s="31">
        <f t="shared" si="276"/>
        <v>0</v>
      </c>
      <c r="AA507" s="31" t="str">
        <f t="shared" si="242"/>
        <v/>
      </c>
      <c r="AB507" s="31">
        <f t="shared" si="243"/>
        <v>0</v>
      </c>
      <c r="AC507" s="31">
        <f t="shared" si="244"/>
        <v>0</v>
      </c>
      <c r="AD507" s="31" t="str">
        <f t="shared" si="267"/>
        <v/>
      </c>
      <c r="AE507" s="31">
        <f t="shared" si="268"/>
        <v>0</v>
      </c>
      <c r="AF507" s="31">
        <f t="shared" si="269"/>
        <v>0</v>
      </c>
      <c r="AG507" s="31" t="str">
        <f t="shared" si="248"/>
        <v/>
      </c>
      <c r="AH507" s="31">
        <f t="shared" si="249"/>
        <v>0</v>
      </c>
      <c r="AI507" s="31">
        <f t="shared" si="250"/>
        <v>0</v>
      </c>
      <c r="AJ507" s="31" t="str">
        <f t="shared" si="251"/>
        <v/>
      </c>
      <c r="AK507" s="31">
        <f t="shared" si="277"/>
        <v>0</v>
      </c>
      <c r="AL507" s="31">
        <f t="shared" si="278"/>
        <v>0</v>
      </c>
      <c r="AM507" s="243" t="str">
        <f t="shared" si="254"/>
        <v/>
      </c>
      <c r="AN507" s="31">
        <f t="shared" si="279"/>
        <v>0</v>
      </c>
      <c r="AO507" s="31">
        <f t="shared" si="280"/>
        <v>0</v>
      </c>
      <c r="AP507" s="31" t="str">
        <f t="shared" si="287"/>
        <v/>
      </c>
      <c r="AR507" s="31" t="str">
        <f t="shared" si="281"/>
        <v/>
      </c>
      <c r="AS507" s="32" t="str">
        <f t="shared" si="282"/>
        <v/>
      </c>
      <c r="AT507" s="31" t="str">
        <f t="shared" si="288"/>
        <v/>
      </c>
      <c r="AU507" s="32">
        <f t="shared" si="259"/>
        <v>0</v>
      </c>
      <c r="AW507" s="31" t="str">
        <f t="shared" si="262"/>
        <v/>
      </c>
      <c r="AX507" s="31" t="str">
        <f t="shared" si="283"/>
        <v/>
      </c>
      <c r="AY507" s="192">
        <f t="shared" si="263"/>
        <v>0</v>
      </c>
      <c r="BA507" s="31">
        <f>IF(COUNTIF(AP$503:$AP507,AP507)&gt;1,1,"")</f>
        <v>1</v>
      </c>
      <c r="BB507" s="31" t="str">
        <f t="shared" si="289"/>
        <v/>
      </c>
      <c r="BC507" s="31">
        <f t="shared" si="284"/>
        <v>1</v>
      </c>
    </row>
    <row r="508" spans="1:55" ht="20.100000000000001" customHeight="1" x14ac:dyDescent="0.4">
      <c r="A508" s="67"/>
      <c r="B508" s="67"/>
      <c r="D508" s="85">
        <v>6</v>
      </c>
      <c r="E508" s="40"/>
      <c r="F508" s="43"/>
      <c r="G508" s="245"/>
      <c r="H508" s="250"/>
      <c r="I508" s="5"/>
      <c r="J508" s="5"/>
      <c r="K508" s="182" t="str">
        <f t="shared" si="285"/>
        <v/>
      </c>
      <c r="L508" s="216" t="str">
        <f t="shared" si="286"/>
        <v/>
      </c>
      <c r="M508" s="196"/>
      <c r="N508" s="191" t="str">
        <f t="shared" si="265"/>
        <v/>
      </c>
      <c r="O508" s="191"/>
      <c r="P508" s="191"/>
      <c r="Q508" s="191"/>
      <c r="R508" s="191"/>
      <c r="S508" s="191"/>
      <c r="T508" s="191"/>
      <c r="U508" s="31" t="str">
        <f t="shared" si="271"/>
        <v/>
      </c>
      <c r="V508" s="31">
        <f t="shared" si="272"/>
        <v>0</v>
      </c>
      <c r="W508" s="31">
        <f t="shared" si="273"/>
        <v>0</v>
      </c>
      <c r="X508" s="31" t="str">
        <f t="shared" si="274"/>
        <v/>
      </c>
      <c r="Y508" s="31">
        <f t="shared" si="275"/>
        <v>0</v>
      </c>
      <c r="Z508" s="31">
        <f t="shared" si="276"/>
        <v>0</v>
      </c>
      <c r="AA508" s="31" t="str">
        <f t="shared" si="242"/>
        <v/>
      </c>
      <c r="AB508" s="31">
        <f t="shared" si="243"/>
        <v>0</v>
      </c>
      <c r="AC508" s="31">
        <f t="shared" si="244"/>
        <v>0</v>
      </c>
      <c r="AD508" s="31" t="str">
        <f t="shared" si="267"/>
        <v/>
      </c>
      <c r="AE508" s="31">
        <f t="shared" si="268"/>
        <v>0</v>
      </c>
      <c r="AF508" s="31">
        <f t="shared" si="269"/>
        <v>0</v>
      </c>
      <c r="AG508" s="31" t="str">
        <f t="shared" si="248"/>
        <v/>
      </c>
      <c r="AH508" s="31">
        <f t="shared" si="249"/>
        <v>0</v>
      </c>
      <c r="AI508" s="31">
        <f t="shared" si="250"/>
        <v>0</v>
      </c>
      <c r="AJ508" s="31" t="str">
        <f t="shared" si="251"/>
        <v/>
      </c>
      <c r="AK508" s="31">
        <f t="shared" si="277"/>
        <v>0</v>
      </c>
      <c r="AL508" s="31">
        <f t="shared" si="278"/>
        <v>0</v>
      </c>
      <c r="AM508" s="243" t="str">
        <f t="shared" si="254"/>
        <v/>
      </c>
      <c r="AN508" s="31">
        <f t="shared" si="279"/>
        <v>0</v>
      </c>
      <c r="AO508" s="31">
        <f t="shared" si="280"/>
        <v>0</v>
      </c>
      <c r="AP508" s="31" t="str">
        <f t="shared" si="287"/>
        <v/>
      </c>
      <c r="AR508" s="31" t="str">
        <f t="shared" si="281"/>
        <v/>
      </c>
      <c r="AS508" s="32" t="str">
        <f t="shared" si="282"/>
        <v/>
      </c>
      <c r="AT508" s="31" t="str">
        <f t="shared" si="288"/>
        <v/>
      </c>
      <c r="AU508" s="32">
        <f t="shared" si="259"/>
        <v>0</v>
      </c>
      <c r="AW508" s="31" t="str">
        <f t="shared" si="262"/>
        <v/>
      </c>
      <c r="AX508" s="31" t="str">
        <f t="shared" si="283"/>
        <v/>
      </c>
      <c r="AY508" s="192">
        <f t="shared" si="263"/>
        <v>0</v>
      </c>
      <c r="BA508" s="31">
        <f>IF(COUNTIF(AP$503:$AP508,AP508)&gt;1,1,"")</f>
        <v>1</v>
      </c>
      <c r="BB508" s="31" t="str">
        <f t="shared" si="289"/>
        <v/>
      </c>
      <c r="BC508" s="31">
        <f t="shared" si="284"/>
        <v>1</v>
      </c>
    </row>
    <row r="509" spans="1:55" ht="20.100000000000001" customHeight="1" x14ac:dyDescent="0.4">
      <c r="A509" s="67"/>
      <c r="B509" s="67"/>
      <c r="D509" s="85">
        <v>7</v>
      </c>
      <c r="E509" s="40"/>
      <c r="F509" s="43"/>
      <c r="G509" s="245"/>
      <c r="H509" s="12"/>
      <c r="I509" s="5"/>
      <c r="J509" s="5"/>
      <c r="K509" s="182" t="str">
        <f t="shared" si="285"/>
        <v/>
      </c>
      <c r="L509" s="216" t="str">
        <f t="shared" si="286"/>
        <v/>
      </c>
      <c r="M509" s="196"/>
      <c r="N509" s="191" t="str">
        <f t="shared" si="265"/>
        <v/>
      </c>
      <c r="O509" s="191"/>
      <c r="P509" s="191"/>
      <c r="Q509" s="191"/>
      <c r="R509" s="191"/>
      <c r="S509" s="191"/>
      <c r="T509" s="191"/>
      <c r="U509" s="31" t="str">
        <f t="shared" si="271"/>
        <v/>
      </c>
      <c r="V509" s="31">
        <f t="shared" si="272"/>
        <v>0</v>
      </c>
      <c r="W509" s="31">
        <f t="shared" si="273"/>
        <v>0</v>
      </c>
      <c r="X509" s="31" t="str">
        <f t="shared" si="274"/>
        <v/>
      </c>
      <c r="Y509" s="31">
        <f t="shared" si="275"/>
        <v>0</v>
      </c>
      <c r="Z509" s="31">
        <f t="shared" si="276"/>
        <v>0</v>
      </c>
      <c r="AA509" s="31" t="str">
        <f t="shared" si="242"/>
        <v/>
      </c>
      <c r="AB509" s="31">
        <f t="shared" si="243"/>
        <v>0</v>
      </c>
      <c r="AC509" s="31">
        <f t="shared" si="244"/>
        <v>0</v>
      </c>
      <c r="AD509" s="31" t="str">
        <f t="shared" si="267"/>
        <v/>
      </c>
      <c r="AE509" s="31">
        <f t="shared" si="268"/>
        <v>0</v>
      </c>
      <c r="AF509" s="31">
        <f t="shared" si="269"/>
        <v>0</v>
      </c>
      <c r="AG509" s="31" t="str">
        <f t="shared" si="248"/>
        <v/>
      </c>
      <c r="AH509" s="31">
        <f t="shared" si="249"/>
        <v>0</v>
      </c>
      <c r="AI509" s="31">
        <f t="shared" si="250"/>
        <v>0</v>
      </c>
      <c r="AJ509" s="31" t="str">
        <f t="shared" si="251"/>
        <v/>
      </c>
      <c r="AK509" s="31">
        <f t="shared" si="277"/>
        <v>0</v>
      </c>
      <c r="AL509" s="31">
        <f t="shared" si="278"/>
        <v>0</v>
      </c>
      <c r="AM509" s="243" t="str">
        <f t="shared" si="254"/>
        <v/>
      </c>
      <c r="AN509" s="31">
        <f t="shared" si="279"/>
        <v>0</v>
      </c>
      <c r="AO509" s="31">
        <f t="shared" si="280"/>
        <v>0</v>
      </c>
      <c r="AP509" s="31" t="str">
        <f t="shared" si="287"/>
        <v/>
      </c>
      <c r="AR509" s="31" t="str">
        <f t="shared" si="281"/>
        <v/>
      </c>
      <c r="AS509" s="32" t="str">
        <f t="shared" si="282"/>
        <v/>
      </c>
      <c r="AT509" s="31" t="str">
        <f t="shared" si="288"/>
        <v/>
      </c>
      <c r="AU509" s="32">
        <f t="shared" si="259"/>
        <v>0</v>
      </c>
      <c r="AW509" s="31" t="str">
        <f t="shared" si="262"/>
        <v/>
      </c>
      <c r="AX509" s="31" t="str">
        <f t="shared" si="283"/>
        <v/>
      </c>
      <c r="AY509" s="192">
        <f t="shared" si="263"/>
        <v>0</v>
      </c>
      <c r="BA509" s="31">
        <f>IF(COUNTIF(AP$503:$AP509,AP509)&gt;1,1,"")</f>
        <v>1</v>
      </c>
      <c r="BB509" s="31" t="str">
        <f t="shared" si="289"/>
        <v/>
      </c>
      <c r="BC509" s="31">
        <f t="shared" si="284"/>
        <v>1</v>
      </c>
    </row>
    <row r="510" spans="1:55" ht="20.100000000000001" customHeight="1" x14ac:dyDescent="0.4">
      <c r="A510" s="67"/>
      <c r="B510" s="67"/>
      <c r="D510" s="85">
        <v>8</v>
      </c>
      <c r="E510" s="41"/>
      <c r="F510" s="43"/>
      <c r="G510" s="245"/>
      <c r="H510" s="58"/>
      <c r="I510" s="5"/>
      <c r="J510" s="5"/>
      <c r="K510" s="182" t="str">
        <f t="shared" si="285"/>
        <v/>
      </c>
      <c r="L510" s="216" t="str">
        <f t="shared" si="286"/>
        <v/>
      </c>
      <c r="M510" s="196"/>
      <c r="N510" s="191" t="str">
        <f t="shared" si="265"/>
        <v/>
      </c>
      <c r="O510" s="191"/>
      <c r="P510" s="191"/>
      <c r="Q510" s="191"/>
      <c r="R510" s="191"/>
      <c r="S510" s="191"/>
      <c r="T510" s="191"/>
      <c r="U510" s="31" t="str">
        <f t="shared" si="271"/>
        <v/>
      </c>
      <c r="V510" s="31">
        <f t="shared" si="272"/>
        <v>0</v>
      </c>
      <c r="W510" s="31">
        <f t="shared" si="273"/>
        <v>0</v>
      </c>
      <c r="X510" s="31" t="str">
        <f t="shared" si="274"/>
        <v/>
      </c>
      <c r="Y510" s="31">
        <f t="shared" si="275"/>
        <v>0</v>
      </c>
      <c r="Z510" s="31">
        <f t="shared" si="276"/>
        <v>0</v>
      </c>
      <c r="AA510" s="31" t="str">
        <f t="shared" si="242"/>
        <v/>
      </c>
      <c r="AB510" s="31">
        <f t="shared" si="243"/>
        <v>0</v>
      </c>
      <c r="AC510" s="31">
        <f t="shared" si="244"/>
        <v>0</v>
      </c>
      <c r="AD510" s="31" t="str">
        <f t="shared" si="267"/>
        <v/>
      </c>
      <c r="AE510" s="31">
        <f t="shared" si="268"/>
        <v>0</v>
      </c>
      <c r="AF510" s="31">
        <f t="shared" si="269"/>
        <v>0</v>
      </c>
      <c r="AG510" s="31" t="str">
        <f t="shared" si="248"/>
        <v/>
      </c>
      <c r="AH510" s="31">
        <f t="shared" si="249"/>
        <v>0</v>
      </c>
      <c r="AI510" s="31">
        <f t="shared" si="250"/>
        <v>0</v>
      </c>
      <c r="AJ510" s="31" t="str">
        <f t="shared" si="251"/>
        <v/>
      </c>
      <c r="AK510" s="31">
        <f t="shared" si="277"/>
        <v>0</v>
      </c>
      <c r="AL510" s="31">
        <f t="shared" si="278"/>
        <v>0</v>
      </c>
      <c r="AM510" s="243" t="str">
        <f t="shared" si="254"/>
        <v/>
      </c>
      <c r="AN510" s="31">
        <f t="shared" si="279"/>
        <v>0</v>
      </c>
      <c r="AO510" s="31">
        <f t="shared" si="280"/>
        <v>0</v>
      </c>
      <c r="AP510" s="31" t="str">
        <f t="shared" si="287"/>
        <v/>
      </c>
      <c r="AR510" s="31" t="str">
        <f t="shared" si="281"/>
        <v/>
      </c>
      <c r="AS510" s="32" t="str">
        <f t="shared" si="282"/>
        <v/>
      </c>
      <c r="AT510" s="31" t="str">
        <f t="shared" si="288"/>
        <v/>
      </c>
      <c r="AU510" s="32">
        <f t="shared" si="259"/>
        <v>0</v>
      </c>
      <c r="AW510" s="31" t="str">
        <f t="shared" si="262"/>
        <v/>
      </c>
      <c r="AX510" s="31" t="str">
        <f t="shared" si="283"/>
        <v/>
      </c>
      <c r="AY510" s="192">
        <f t="shared" si="263"/>
        <v>0</v>
      </c>
      <c r="BA510" s="31">
        <f>IF(COUNTIF(AP$503:$AP510,AP510)&gt;1,1,"")</f>
        <v>1</v>
      </c>
      <c r="BB510" s="31" t="str">
        <f t="shared" si="289"/>
        <v/>
      </c>
      <c r="BC510" s="31">
        <f t="shared" si="284"/>
        <v>1</v>
      </c>
    </row>
    <row r="511" spans="1:55" ht="20.100000000000001" customHeight="1" x14ac:dyDescent="0.4">
      <c r="A511" s="67"/>
      <c r="B511" s="67"/>
      <c r="D511" s="85">
        <v>9</v>
      </c>
      <c r="E511" s="39"/>
      <c r="F511" s="43"/>
      <c r="G511" s="245"/>
      <c r="H511" s="12"/>
      <c r="I511" s="5"/>
      <c r="J511" s="5"/>
      <c r="K511" s="182" t="str">
        <f t="shared" si="285"/>
        <v/>
      </c>
      <c r="L511" s="216" t="str">
        <f t="shared" si="286"/>
        <v/>
      </c>
      <c r="M511" s="196"/>
      <c r="N511" s="191" t="str">
        <f t="shared" si="265"/>
        <v/>
      </c>
      <c r="O511" s="191"/>
      <c r="P511" s="191"/>
      <c r="Q511" s="191"/>
      <c r="R511" s="191"/>
      <c r="S511" s="191"/>
      <c r="T511" s="191"/>
      <c r="U511" s="31" t="str">
        <f t="shared" si="271"/>
        <v/>
      </c>
      <c r="V511" s="31">
        <f t="shared" si="272"/>
        <v>0</v>
      </c>
      <c r="W511" s="31">
        <f t="shared" si="273"/>
        <v>0</v>
      </c>
      <c r="X511" s="31" t="str">
        <f t="shared" si="274"/>
        <v/>
      </c>
      <c r="Y511" s="31">
        <f t="shared" si="275"/>
        <v>0</v>
      </c>
      <c r="Z511" s="31">
        <f t="shared" si="276"/>
        <v>0</v>
      </c>
      <c r="AA511" s="31" t="str">
        <f t="shared" si="242"/>
        <v/>
      </c>
      <c r="AB511" s="31">
        <f t="shared" si="243"/>
        <v>0</v>
      </c>
      <c r="AC511" s="31">
        <f t="shared" si="244"/>
        <v>0</v>
      </c>
      <c r="AD511" s="31" t="str">
        <f t="shared" si="267"/>
        <v/>
      </c>
      <c r="AE511" s="31">
        <f t="shared" si="268"/>
        <v>0</v>
      </c>
      <c r="AF511" s="31">
        <f t="shared" si="269"/>
        <v>0</v>
      </c>
      <c r="AG511" s="31" t="str">
        <f t="shared" si="248"/>
        <v/>
      </c>
      <c r="AH511" s="31">
        <f t="shared" si="249"/>
        <v>0</v>
      </c>
      <c r="AI511" s="31">
        <f t="shared" si="250"/>
        <v>0</v>
      </c>
      <c r="AJ511" s="31" t="str">
        <f t="shared" si="251"/>
        <v/>
      </c>
      <c r="AK511" s="31">
        <f t="shared" si="277"/>
        <v>0</v>
      </c>
      <c r="AL511" s="31">
        <f t="shared" si="278"/>
        <v>0</v>
      </c>
      <c r="AM511" s="243" t="str">
        <f t="shared" si="254"/>
        <v/>
      </c>
      <c r="AN511" s="31">
        <f t="shared" si="279"/>
        <v>0</v>
      </c>
      <c r="AO511" s="31">
        <f t="shared" si="280"/>
        <v>0</v>
      </c>
      <c r="AP511" s="31" t="str">
        <f t="shared" si="287"/>
        <v/>
      </c>
      <c r="AR511" s="31" t="str">
        <f t="shared" si="281"/>
        <v/>
      </c>
      <c r="AS511" s="32" t="str">
        <f t="shared" si="282"/>
        <v/>
      </c>
      <c r="AT511" s="31" t="str">
        <f t="shared" si="288"/>
        <v/>
      </c>
      <c r="AU511" s="32">
        <f t="shared" si="259"/>
        <v>0</v>
      </c>
      <c r="AW511" s="31" t="str">
        <f t="shared" si="262"/>
        <v/>
      </c>
      <c r="AX511" s="31" t="str">
        <f t="shared" si="283"/>
        <v/>
      </c>
      <c r="AY511" s="192">
        <f t="shared" si="263"/>
        <v>0</v>
      </c>
      <c r="BA511" s="31">
        <f>IF(COUNTIF(AP$503:$AP511,AP511)&gt;1,1,"")</f>
        <v>1</v>
      </c>
      <c r="BB511" s="31" t="str">
        <f t="shared" si="289"/>
        <v/>
      </c>
      <c r="BC511" s="31">
        <f t="shared" si="284"/>
        <v>1</v>
      </c>
    </row>
    <row r="512" spans="1:55" ht="20.100000000000001" customHeight="1" x14ac:dyDescent="0.4">
      <c r="A512" s="67"/>
      <c r="B512" s="67"/>
      <c r="D512" s="85">
        <v>10</v>
      </c>
      <c r="E512" s="41"/>
      <c r="F512" s="43"/>
      <c r="G512" s="245"/>
      <c r="H512" s="58"/>
      <c r="I512" s="5"/>
      <c r="J512" s="5"/>
      <c r="K512" s="182" t="str">
        <f t="shared" si="285"/>
        <v/>
      </c>
      <c r="L512" s="216" t="str">
        <f t="shared" si="286"/>
        <v/>
      </c>
      <c r="M512" s="196"/>
      <c r="N512" s="191" t="str">
        <f t="shared" si="265"/>
        <v/>
      </c>
      <c r="O512" s="191"/>
      <c r="P512" s="191"/>
      <c r="Q512" s="191"/>
      <c r="R512" s="191"/>
      <c r="S512" s="191"/>
      <c r="T512" s="191"/>
      <c r="U512" s="31" t="str">
        <f t="shared" si="271"/>
        <v/>
      </c>
      <c r="V512" s="31">
        <f t="shared" si="272"/>
        <v>0</v>
      </c>
      <c r="W512" s="31">
        <f t="shared" si="273"/>
        <v>0</v>
      </c>
      <c r="X512" s="31" t="str">
        <f t="shared" si="274"/>
        <v/>
      </c>
      <c r="Y512" s="31">
        <f t="shared" si="275"/>
        <v>0</v>
      </c>
      <c r="Z512" s="31">
        <f t="shared" si="276"/>
        <v>0</v>
      </c>
      <c r="AA512" s="31" t="str">
        <f t="shared" si="242"/>
        <v/>
      </c>
      <c r="AB512" s="31">
        <f t="shared" si="243"/>
        <v>0</v>
      </c>
      <c r="AC512" s="31">
        <f t="shared" si="244"/>
        <v>0</v>
      </c>
      <c r="AD512" s="31" t="str">
        <f t="shared" si="267"/>
        <v/>
      </c>
      <c r="AE512" s="31">
        <f t="shared" si="268"/>
        <v>0</v>
      </c>
      <c r="AF512" s="31">
        <f t="shared" si="269"/>
        <v>0</v>
      </c>
      <c r="AG512" s="31" t="str">
        <f t="shared" si="248"/>
        <v/>
      </c>
      <c r="AH512" s="31">
        <f t="shared" si="249"/>
        <v>0</v>
      </c>
      <c r="AI512" s="31">
        <f t="shared" si="250"/>
        <v>0</v>
      </c>
      <c r="AJ512" s="31" t="str">
        <f t="shared" si="251"/>
        <v/>
      </c>
      <c r="AK512" s="31">
        <f t="shared" si="277"/>
        <v>0</v>
      </c>
      <c r="AL512" s="31">
        <f t="shared" si="278"/>
        <v>0</v>
      </c>
      <c r="AM512" s="243" t="str">
        <f t="shared" si="254"/>
        <v/>
      </c>
      <c r="AN512" s="31">
        <f t="shared" si="279"/>
        <v>0</v>
      </c>
      <c r="AO512" s="31">
        <f t="shared" si="280"/>
        <v>0</v>
      </c>
      <c r="AP512" s="31" t="str">
        <f t="shared" si="287"/>
        <v/>
      </c>
      <c r="AR512" s="31" t="str">
        <f t="shared" si="281"/>
        <v/>
      </c>
      <c r="AS512" s="32" t="str">
        <f t="shared" si="282"/>
        <v/>
      </c>
      <c r="AT512" s="31" t="str">
        <f t="shared" si="288"/>
        <v/>
      </c>
      <c r="AU512" s="32">
        <f t="shared" si="259"/>
        <v>0</v>
      </c>
      <c r="AW512" s="31" t="str">
        <f t="shared" si="262"/>
        <v/>
      </c>
      <c r="AX512" s="31" t="str">
        <f t="shared" si="283"/>
        <v/>
      </c>
      <c r="AY512" s="192">
        <f t="shared" si="263"/>
        <v>0</v>
      </c>
      <c r="BA512" s="31">
        <f>IF(COUNTIF(AP$503:$AP512,AP512)&gt;1,1,"")</f>
        <v>1</v>
      </c>
      <c r="BB512" s="31" t="str">
        <f t="shared" si="289"/>
        <v/>
      </c>
      <c r="BC512" s="31">
        <f t="shared" si="284"/>
        <v>1</v>
      </c>
    </row>
    <row r="513" spans="1:55" ht="20.100000000000001" customHeight="1" x14ac:dyDescent="0.4">
      <c r="A513" s="67"/>
      <c r="B513" s="67"/>
      <c r="D513" s="85">
        <v>11</v>
      </c>
      <c r="E513" s="39"/>
      <c r="F513" s="43"/>
      <c r="G513" s="245"/>
      <c r="H513" s="250"/>
      <c r="I513" s="5"/>
      <c r="J513" s="5"/>
      <c r="K513" s="182" t="str">
        <f t="shared" si="285"/>
        <v/>
      </c>
      <c r="L513" s="216" t="str">
        <f t="shared" si="286"/>
        <v/>
      </c>
      <c r="M513" s="196"/>
      <c r="N513" s="191" t="str">
        <f t="shared" si="265"/>
        <v/>
      </c>
      <c r="O513" s="191"/>
      <c r="P513" s="191"/>
      <c r="Q513" s="191"/>
      <c r="R513" s="191"/>
      <c r="S513" s="191"/>
      <c r="T513" s="191"/>
      <c r="U513" s="31" t="str">
        <f t="shared" si="271"/>
        <v/>
      </c>
      <c r="V513" s="31">
        <f t="shared" si="272"/>
        <v>0</v>
      </c>
      <c r="W513" s="31">
        <f t="shared" si="273"/>
        <v>0</v>
      </c>
      <c r="X513" s="31" t="str">
        <f t="shared" si="274"/>
        <v/>
      </c>
      <c r="Y513" s="31">
        <f t="shared" si="275"/>
        <v>0</v>
      </c>
      <c r="Z513" s="31">
        <f t="shared" si="276"/>
        <v>0</v>
      </c>
      <c r="AA513" s="31" t="str">
        <f t="shared" si="242"/>
        <v/>
      </c>
      <c r="AB513" s="31">
        <f t="shared" si="243"/>
        <v>0</v>
      </c>
      <c r="AC513" s="31">
        <f t="shared" si="244"/>
        <v>0</v>
      </c>
      <c r="AD513" s="31" t="str">
        <f t="shared" si="267"/>
        <v/>
      </c>
      <c r="AE513" s="31">
        <f t="shared" si="268"/>
        <v>0</v>
      </c>
      <c r="AF513" s="31">
        <f t="shared" si="269"/>
        <v>0</v>
      </c>
      <c r="AG513" s="31" t="str">
        <f t="shared" si="248"/>
        <v/>
      </c>
      <c r="AH513" s="31">
        <f t="shared" si="249"/>
        <v>0</v>
      </c>
      <c r="AI513" s="31">
        <f t="shared" si="250"/>
        <v>0</v>
      </c>
      <c r="AJ513" s="31" t="str">
        <f t="shared" si="251"/>
        <v/>
      </c>
      <c r="AK513" s="31">
        <f t="shared" si="277"/>
        <v>0</v>
      </c>
      <c r="AL513" s="31">
        <f t="shared" si="278"/>
        <v>0</v>
      </c>
      <c r="AM513" s="243" t="str">
        <f t="shared" si="254"/>
        <v/>
      </c>
      <c r="AN513" s="31">
        <f t="shared" si="279"/>
        <v>0</v>
      </c>
      <c r="AO513" s="31">
        <f t="shared" si="280"/>
        <v>0</v>
      </c>
      <c r="AP513" s="31" t="str">
        <f t="shared" si="287"/>
        <v/>
      </c>
      <c r="AR513" s="31" t="str">
        <f t="shared" si="281"/>
        <v/>
      </c>
      <c r="AS513" s="32" t="str">
        <f t="shared" si="282"/>
        <v/>
      </c>
      <c r="AT513" s="31" t="str">
        <f t="shared" si="288"/>
        <v/>
      </c>
      <c r="AU513" s="32">
        <f t="shared" si="259"/>
        <v>0</v>
      </c>
      <c r="AW513" s="31" t="str">
        <f t="shared" si="262"/>
        <v/>
      </c>
      <c r="AX513" s="31" t="str">
        <f t="shared" si="283"/>
        <v/>
      </c>
      <c r="AY513" s="192">
        <f t="shared" si="263"/>
        <v>0</v>
      </c>
      <c r="BA513" s="31">
        <f>IF(COUNTIF(AP$503:$AP513,AP513)&gt;1,1,"")</f>
        <v>1</v>
      </c>
      <c r="BB513" s="31" t="str">
        <f t="shared" si="289"/>
        <v/>
      </c>
      <c r="BC513" s="31">
        <f t="shared" si="284"/>
        <v>1</v>
      </c>
    </row>
    <row r="514" spans="1:55" ht="20.100000000000001" customHeight="1" x14ac:dyDescent="0.4">
      <c r="A514" s="67"/>
      <c r="B514" s="67"/>
      <c r="D514" s="85">
        <v>12</v>
      </c>
      <c r="E514" s="40"/>
      <c r="F514" s="43"/>
      <c r="G514" s="245"/>
      <c r="H514" s="250"/>
      <c r="I514" s="5"/>
      <c r="J514" s="5"/>
      <c r="K514" s="182" t="str">
        <f t="shared" si="285"/>
        <v/>
      </c>
      <c r="L514" s="216" t="str">
        <f t="shared" si="286"/>
        <v/>
      </c>
      <c r="M514" s="196"/>
      <c r="N514" s="191" t="str">
        <f t="shared" si="265"/>
        <v/>
      </c>
      <c r="O514" s="191"/>
      <c r="P514" s="191"/>
      <c r="Q514" s="191"/>
      <c r="R514" s="191"/>
      <c r="S514" s="191"/>
      <c r="T514" s="191"/>
      <c r="U514" s="31" t="str">
        <f t="shared" si="271"/>
        <v/>
      </c>
      <c r="V514" s="31">
        <f t="shared" si="272"/>
        <v>0</v>
      </c>
      <c r="W514" s="31">
        <f t="shared" si="273"/>
        <v>0</v>
      </c>
      <c r="X514" s="31" t="str">
        <f t="shared" si="274"/>
        <v/>
      </c>
      <c r="Y514" s="31">
        <f t="shared" si="275"/>
        <v>0</v>
      </c>
      <c r="Z514" s="31">
        <f t="shared" si="276"/>
        <v>0</v>
      </c>
      <c r="AA514" s="31" t="str">
        <f t="shared" si="242"/>
        <v/>
      </c>
      <c r="AB514" s="31">
        <f t="shared" si="243"/>
        <v>0</v>
      </c>
      <c r="AC514" s="31">
        <f t="shared" si="244"/>
        <v>0</v>
      </c>
      <c r="AD514" s="31" t="str">
        <f t="shared" si="267"/>
        <v/>
      </c>
      <c r="AE514" s="31">
        <f t="shared" si="268"/>
        <v>0</v>
      </c>
      <c r="AF514" s="31">
        <f t="shared" si="269"/>
        <v>0</v>
      </c>
      <c r="AG514" s="31" t="str">
        <f t="shared" si="248"/>
        <v/>
      </c>
      <c r="AH514" s="31">
        <f t="shared" si="249"/>
        <v>0</v>
      </c>
      <c r="AI514" s="31">
        <f t="shared" si="250"/>
        <v>0</v>
      </c>
      <c r="AJ514" s="31" t="str">
        <f t="shared" si="251"/>
        <v/>
      </c>
      <c r="AK514" s="31">
        <f t="shared" si="277"/>
        <v>0</v>
      </c>
      <c r="AL514" s="31">
        <f t="shared" si="278"/>
        <v>0</v>
      </c>
      <c r="AM514" s="243" t="str">
        <f t="shared" si="254"/>
        <v/>
      </c>
      <c r="AN514" s="31">
        <f t="shared" si="279"/>
        <v>0</v>
      </c>
      <c r="AO514" s="31">
        <f t="shared" si="280"/>
        <v>0</v>
      </c>
      <c r="AP514" s="31" t="str">
        <f t="shared" si="287"/>
        <v/>
      </c>
      <c r="AR514" s="31" t="str">
        <f t="shared" si="281"/>
        <v/>
      </c>
      <c r="AS514" s="32" t="str">
        <f t="shared" si="282"/>
        <v/>
      </c>
      <c r="AT514" s="31" t="str">
        <f t="shared" si="288"/>
        <v/>
      </c>
      <c r="AU514" s="32">
        <f t="shared" si="259"/>
        <v>0</v>
      </c>
      <c r="AW514" s="31" t="str">
        <f t="shared" si="262"/>
        <v/>
      </c>
      <c r="AX514" s="31" t="str">
        <f t="shared" si="283"/>
        <v/>
      </c>
      <c r="AY514" s="192">
        <f t="shared" si="263"/>
        <v>0</v>
      </c>
      <c r="BA514" s="31">
        <f>IF(COUNTIF(AP$503:$AP514,AP514)&gt;1,1,"")</f>
        <v>1</v>
      </c>
      <c r="BB514" s="31" t="str">
        <f t="shared" si="289"/>
        <v/>
      </c>
      <c r="BC514" s="31">
        <f t="shared" si="284"/>
        <v>1</v>
      </c>
    </row>
    <row r="515" spans="1:55" ht="20.100000000000001" customHeight="1" x14ac:dyDescent="0.4">
      <c r="A515" s="67"/>
      <c r="B515" s="67"/>
      <c r="D515" s="85">
        <v>13</v>
      </c>
      <c r="E515" s="40"/>
      <c r="F515" s="43"/>
      <c r="G515" s="245"/>
      <c r="H515" s="250"/>
      <c r="I515" s="5"/>
      <c r="J515" s="5"/>
      <c r="K515" s="182" t="str">
        <f t="shared" si="285"/>
        <v/>
      </c>
      <c r="L515" s="216" t="str">
        <f t="shared" si="286"/>
        <v/>
      </c>
      <c r="M515" s="196"/>
      <c r="N515" s="191" t="str">
        <f t="shared" si="265"/>
        <v/>
      </c>
      <c r="O515" s="191"/>
      <c r="P515" s="191"/>
      <c r="Q515" s="191"/>
      <c r="R515" s="191"/>
      <c r="S515" s="191"/>
      <c r="T515" s="191"/>
      <c r="U515" s="31" t="str">
        <f t="shared" si="271"/>
        <v/>
      </c>
      <c r="V515" s="31">
        <f t="shared" si="272"/>
        <v>0</v>
      </c>
      <c r="W515" s="31">
        <f t="shared" si="273"/>
        <v>0</v>
      </c>
      <c r="X515" s="31" t="str">
        <f t="shared" si="274"/>
        <v/>
      </c>
      <c r="Y515" s="31">
        <f t="shared" si="275"/>
        <v>0</v>
      </c>
      <c r="Z515" s="31">
        <f t="shared" si="276"/>
        <v>0</v>
      </c>
      <c r="AA515" s="31" t="str">
        <f t="shared" si="242"/>
        <v/>
      </c>
      <c r="AB515" s="31">
        <f t="shared" si="243"/>
        <v>0</v>
      </c>
      <c r="AC515" s="31">
        <f t="shared" si="244"/>
        <v>0</v>
      </c>
      <c r="AD515" s="31" t="str">
        <f t="shared" si="267"/>
        <v/>
      </c>
      <c r="AE515" s="31">
        <f t="shared" si="268"/>
        <v>0</v>
      </c>
      <c r="AF515" s="31">
        <f t="shared" si="269"/>
        <v>0</v>
      </c>
      <c r="AG515" s="31" t="str">
        <f t="shared" si="248"/>
        <v/>
      </c>
      <c r="AH515" s="31">
        <f t="shared" si="249"/>
        <v>0</v>
      </c>
      <c r="AI515" s="31">
        <f t="shared" si="250"/>
        <v>0</v>
      </c>
      <c r="AJ515" s="31" t="str">
        <f t="shared" si="251"/>
        <v/>
      </c>
      <c r="AK515" s="31">
        <f t="shared" si="277"/>
        <v>0</v>
      </c>
      <c r="AL515" s="31">
        <f t="shared" si="278"/>
        <v>0</v>
      </c>
      <c r="AM515" s="243" t="str">
        <f t="shared" si="254"/>
        <v/>
      </c>
      <c r="AN515" s="31">
        <f t="shared" si="279"/>
        <v>0</v>
      </c>
      <c r="AO515" s="31">
        <f t="shared" si="280"/>
        <v>0</v>
      </c>
      <c r="AP515" s="31" t="str">
        <f t="shared" si="287"/>
        <v/>
      </c>
      <c r="AR515" s="31" t="str">
        <f t="shared" si="281"/>
        <v/>
      </c>
      <c r="AS515" s="32" t="str">
        <f t="shared" si="282"/>
        <v/>
      </c>
      <c r="AT515" s="31" t="str">
        <f t="shared" si="288"/>
        <v/>
      </c>
      <c r="AU515" s="32">
        <f t="shared" si="259"/>
        <v>0</v>
      </c>
      <c r="AW515" s="31" t="str">
        <f t="shared" si="262"/>
        <v/>
      </c>
      <c r="AX515" s="31" t="str">
        <f t="shared" si="283"/>
        <v/>
      </c>
      <c r="AY515" s="192">
        <f t="shared" si="263"/>
        <v>0</v>
      </c>
      <c r="BA515" s="31">
        <f>IF(COUNTIF(AP$503:$AP515,AP515)&gt;1,1,"")</f>
        <v>1</v>
      </c>
      <c r="BB515" s="31" t="str">
        <f t="shared" si="289"/>
        <v/>
      </c>
      <c r="BC515" s="31">
        <f t="shared" si="284"/>
        <v>1</v>
      </c>
    </row>
    <row r="516" spans="1:55" ht="20.100000000000001" customHeight="1" x14ac:dyDescent="0.4">
      <c r="A516" s="67"/>
      <c r="B516" s="67"/>
      <c r="D516" s="85">
        <v>14</v>
      </c>
      <c r="E516" s="40"/>
      <c r="F516" s="43"/>
      <c r="G516" s="245"/>
      <c r="H516" s="250"/>
      <c r="I516" s="5"/>
      <c r="J516" s="5"/>
      <c r="K516" s="182" t="str">
        <f t="shared" si="285"/>
        <v/>
      </c>
      <c r="L516" s="216" t="str">
        <f t="shared" si="286"/>
        <v/>
      </c>
      <c r="M516" s="196"/>
      <c r="N516" s="191" t="str">
        <f t="shared" si="265"/>
        <v/>
      </c>
      <c r="O516" s="191"/>
      <c r="P516" s="191"/>
      <c r="Q516" s="191"/>
      <c r="R516" s="191"/>
      <c r="S516" s="191"/>
      <c r="T516" s="191"/>
      <c r="U516" s="31" t="str">
        <f t="shared" si="271"/>
        <v/>
      </c>
      <c r="V516" s="31">
        <f t="shared" si="272"/>
        <v>0</v>
      </c>
      <c r="W516" s="31">
        <f t="shared" si="273"/>
        <v>0</v>
      </c>
      <c r="X516" s="31" t="str">
        <f t="shared" si="274"/>
        <v/>
      </c>
      <c r="Y516" s="31">
        <f t="shared" si="275"/>
        <v>0</v>
      </c>
      <c r="Z516" s="31">
        <f t="shared" si="276"/>
        <v>0</v>
      </c>
      <c r="AA516" s="31" t="str">
        <f t="shared" si="242"/>
        <v/>
      </c>
      <c r="AB516" s="31">
        <f t="shared" si="243"/>
        <v>0</v>
      </c>
      <c r="AC516" s="31">
        <f t="shared" si="244"/>
        <v>0</v>
      </c>
      <c r="AD516" s="31" t="str">
        <f t="shared" si="267"/>
        <v/>
      </c>
      <c r="AE516" s="31">
        <f t="shared" si="268"/>
        <v>0</v>
      </c>
      <c r="AF516" s="31">
        <f t="shared" si="269"/>
        <v>0</v>
      </c>
      <c r="AG516" s="31" t="str">
        <f t="shared" si="248"/>
        <v/>
      </c>
      <c r="AH516" s="31">
        <f t="shared" si="249"/>
        <v>0</v>
      </c>
      <c r="AI516" s="31">
        <f t="shared" si="250"/>
        <v>0</v>
      </c>
      <c r="AJ516" s="31" t="str">
        <f t="shared" si="251"/>
        <v/>
      </c>
      <c r="AK516" s="31">
        <f t="shared" si="277"/>
        <v>0</v>
      </c>
      <c r="AL516" s="31">
        <f t="shared" si="278"/>
        <v>0</v>
      </c>
      <c r="AM516" s="243" t="str">
        <f t="shared" si="254"/>
        <v/>
      </c>
      <c r="AN516" s="31">
        <f t="shared" si="279"/>
        <v>0</v>
      </c>
      <c r="AO516" s="31">
        <f t="shared" si="280"/>
        <v>0</v>
      </c>
      <c r="AP516" s="31" t="str">
        <f t="shared" si="287"/>
        <v/>
      </c>
      <c r="AR516" s="31" t="str">
        <f t="shared" si="281"/>
        <v/>
      </c>
      <c r="AS516" s="32" t="str">
        <f t="shared" si="282"/>
        <v/>
      </c>
      <c r="AT516" s="31" t="str">
        <f t="shared" si="288"/>
        <v/>
      </c>
      <c r="AU516" s="32">
        <f t="shared" si="259"/>
        <v>0</v>
      </c>
      <c r="AW516" s="31" t="str">
        <f t="shared" si="262"/>
        <v/>
      </c>
      <c r="AX516" s="31" t="str">
        <f t="shared" si="283"/>
        <v/>
      </c>
      <c r="AY516" s="192">
        <f t="shared" si="263"/>
        <v>0</v>
      </c>
      <c r="BA516" s="31">
        <f>IF(COUNTIF(AP$503:$AP516,AP516)&gt;1,1,"")</f>
        <v>1</v>
      </c>
      <c r="BB516" s="31" t="str">
        <f t="shared" si="289"/>
        <v/>
      </c>
      <c r="BC516" s="31">
        <f t="shared" si="284"/>
        <v>1</v>
      </c>
    </row>
    <row r="517" spans="1:55" ht="20.100000000000001" customHeight="1" x14ac:dyDescent="0.4">
      <c r="A517" s="67"/>
      <c r="B517" s="67"/>
      <c r="D517" s="85">
        <v>15</v>
      </c>
      <c r="E517" s="41"/>
      <c r="F517" s="43"/>
      <c r="G517" s="245"/>
      <c r="H517" s="250"/>
      <c r="I517" s="5"/>
      <c r="J517" s="5"/>
      <c r="K517" s="182" t="str">
        <f t="shared" si="285"/>
        <v/>
      </c>
      <c r="L517" s="216" t="str">
        <f t="shared" si="286"/>
        <v/>
      </c>
      <c r="M517" s="196"/>
      <c r="N517" s="191" t="str">
        <f t="shared" si="265"/>
        <v/>
      </c>
      <c r="O517" s="191"/>
      <c r="P517" s="191"/>
      <c r="Q517" s="191"/>
      <c r="R517" s="191"/>
      <c r="S517" s="191"/>
      <c r="T517" s="191"/>
      <c r="U517" s="31" t="str">
        <f t="shared" si="271"/>
        <v/>
      </c>
      <c r="V517" s="31">
        <f t="shared" si="272"/>
        <v>0</v>
      </c>
      <c r="W517" s="31">
        <f t="shared" si="273"/>
        <v>0</v>
      </c>
      <c r="X517" s="31" t="str">
        <f t="shared" si="274"/>
        <v/>
      </c>
      <c r="Y517" s="31">
        <f t="shared" si="275"/>
        <v>0</v>
      </c>
      <c r="Z517" s="31">
        <f t="shared" si="276"/>
        <v>0</v>
      </c>
      <c r="AA517" s="31" t="str">
        <f t="shared" si="242"/>
        <v/>
      </c>
      <c r="AB517" s="31">
        <f t="shared" si="243"/>
        <v>0</v>
      </c>
      <c r="AC517" s="31">
        <f t="shared" si="244"/>
        <v>0</v>
      </c>
      <c r="AD517" s="31" t="str">
        <f t="shared" si="267"/>
        <v/>
      </c>
      <c r="AE517" s="31">
        <f t="shared" si="268"/>
        <v>0</v>
      </c>
      <c r="AF517" s="31">
        <f t="shared" si="269"/>
        <v>0</v>
      </c>
      <c r="AG517" s="31" t="str">
        <f t="shared" si="248"/>
        <v/>
      </c>
      <c r="AH517" s="31">
        <f t="shared" si="249"/>
        <v>0</v>
      </c>
      <c r="AI517" s="31">
        <f t="shared" si="250"/>
        <v>0</v>
      </c>
      <c r="AJ517" s="31" t="str">
        <f t="shared" si="251"/>
        <v/>
      </c>
      <c r="AK517" s="31">
        <f t="shared" si="277"/>
        <v>0</v>
      </c>
      <c r="AL517" s="31">
        <f t="shared" si="278"/>
        <v>0</v>
      </c>
      <c r="AM517" s="243" t="str">
        <f t="shared" si="254"/>
        <v/>
      </c>
      <c r="AN517" s="31">
        <f t="shared" si="279"/>
        <v>0</v>
      </c>
      <c r="AO517" s="31">
        <f t="shared" si="280"/>
        <v>0</v>
      </c>
      <c r="AP517" s="31" t="str">
        <f t="shared" si="287"/>
        <v/>
      </c>
      <c r="AR517" s="31" t="str">
        <f t="shared" si="281"/>
        <v/>
      </c>
      <c r="AS517" s="32" t="str">
        <f t="shared" si="282"/>
        <v/>
      </c>
      <c r="AT517" s="31" t="str">
        <f t="shared" si="288"/>
        <v/>
      </c>
      <c r="AU517" s="32">
        <f t="shared" si="259"/>
        <v>0</v>
      </c>
      <c r="AW517" s="31" t="str">
        <f t="shared" si="262"/>
        <v/>
      </c>
      <c r="AX517" s="31" t="str">
        <f t="shared" si="283"/>
        <v/>
      </c>
      <c r="AY517" s="192">
        <f t="shared" si="263"/>
        <v>0</v>
      </c>
      <c r="BA517" s="31">
        <f>IF(COUNTIF(AP$503:$AP517,AP517)&gt;1,1,"")</f>
        <v>1</v>
      </c>
      <c r="BB517" s="31" t="str">
        <f t="shared" si="289"/>
        <v/>
      </c>
      <c r="BC517" s="31">
        <f t="shared" si="284"/>
        <v>1</v>
      </c>
    </row>
    <row r="518" spans="1:55" ht="20.100000000000001" customHeight="1" x14ac:dyDescent="0.4">
      <c r="A518" s="67"/>
      <c r="B518" s="67"/>
      <c r="D518" s="85">
        <v>16</v>
      </c>
      <c r="E518" s="41"/>
      <c r="F518" s="43"/>
      <c r="G518" s="245"/>
      <c r="H518" s="250"/>
      <c r="I518" s="5"/>
      <c r="J518" s="5"/>
      <c r="K518" s="182" t="str">
        <f t="shared" si="285"/>
        <v/>
      </c>
      <c r="L518" s="216" t="str">
        <f t="shared" si="286"/>
        <v/>
      </c>
      <c r="M518" s="196"/>
      <c r="N518" s="191" t="str">
        <f t="shared" si="265"/>
        <v/>
      </c>
      <c r="O518" s="191"/>
      <c r="P518" s="191"/>
      <c r="Q518" s="191"/>
      <c r="R518" s="191"/>
      <c r="S518" s="191"/>
      <c r="T518" s="191"/>
      <c r="U518" s="31" t="str">
        <f t="shared" si="271"/>
        <v/>
      </c>
      <c r="V518" s="31">
        <f t="shared" si="272"/>
        <v>0</v>
      </c>
      <c r="W518" s="31">
        <f t="shared" si="273"/>
        <v>0</v>
      </c>
      <c r="X518" s="31" t="str">
        <f t="shared" si="274"/>
        <v/>
      </c>
      <c r="Y518" s="31">
        <f t="shared" si="275"/>
        <v>0</v>
      </c>
      <c r="Z518" s="31">
        <f t="shared" si="276"/>
        <v>0</v>
      </c>
      <c r="AA518" s="31" t="str">
        <f t="shared" si="242"/>
        <v/>
      </c>
      <c r="AB518" s="31">
        <f t="shared" si="243"/>
        <v>0</v>
      </c>
      <c r="AC518" s="31">
        <f t="shared" si="244"/>
        <v>0</v>
      </c>
      <c r="AD518" s="31" t="str">
        <f t="shared" si="267"/>
        <v/>
      </c>
      <c r="AE518" s="31">
        <f t="shared" si="268"/>
        <v>0</v>
      </c>
      <c r="AF518" s="31">
        <f t="shared" si="269"/>
        <v>0</v>
      </c>
      <c r="AG518" s="31" t="str">
        <f t="shared" si="248"/>
        <v/>
      </c>
      <c r="AH518" s="31">
        <f t="shared" si="249"/>
        <v>0</v>
      </c>
      <c r="AI518" s="31">
        <f t="shared" si="250"/>
        <v>0</v>
      </c>
      <c r="AJ518" s="31" t="str">
        <f t="shared" si="251"/>
        <v/>
      </c>
      <c r="AK518" s="31">
        <f t="shared" si="277"/>
        <v>0</v>
      </c>
      <c r="AL518" s="31">
        <f t="shared" si="278"/>
        <v>0</v>
      </c>
      <c r="AM518" s="243" t="str">
        <f t="shared" si="254"/>
        <v/>
      </c>
      <c r="AN518" s="31">
        <f t="shared" si="279"/>
        <v>0</v>
      </c>
      <c r="AO518" s="31">
        <f t="shared" si="280"/>
        <v>0</v>
      </c>
      <c r="AP518" s="31" t="str">
        <f t="shared" si="287"/>
        <v/>
      </c>
      <c r="AR518" s="31" t="str">
        <f t="shared" si="281"/>
        <v/>
      </c>
      <c r="AS518" s="32" t="str">
        <f t="shared" si="282"/>
        <v/>
      </c>
      <c r="AT518" s="31" t="str">
        <f t="shared" si="288"/>
        <v/>
      </c>
      <c r="AU518" s="32">
        <f t="shared" si="259"/>
        <v>0</v>
      </c>
      <c r="AW518" s="31" t="str">
        <f t="shared" si="262"/>
        <v/>
      </c>
      <c r="AX518" s="31" t="str">
        <f t="shared" si="283"/>
        <v/>
      </c>
      <c r="AY518" s="192">
        <f t="shared" si="263"/>
        <v>0</v>
      </c>
      <c r="BA518" s="31">
        <f>IF(COUNTIF(AP$503:$AP518,AP518)&gt;1,1,"")</f>
        <v>1</v>
      </c>
      <c r="BB518" s="31" t="str">
        <f t="shared" si="289"/>
        <v/>
      </c>
      <c r="BC518" s="31">
        <f t="shared" si="284"/>
        <v>1</v>
      </c>
    </row>
    <row r="519" spans="1:55" ht="20.100000000000001" customHeight="1" x14ac:dyDescent="0.4">
      <c r="A519" s="67"/>
      <c r="B519" s="67"/>
      <c r="D519" s="85">
        <v>17</v>
      </c>
      <c r="E519" s="41"/>
      <c r="F519" s="43"/>
      <c r="G519" s="245"/>
      <c r="H519" s="250"/>
      <c r="I519" s="5"/>
      <c r="J519" s="5"/>
      <c r="K519" s="182" t="str">
        <f t="shared" si="285"/>
        <v/>
      </c>
      <c r="L519" s="216" t="str">
        <f t="shared" si="286"/>
        <v/>
      </c>
      <c r="M519" s="196"/>
      <c r="N519" s="191" t="str">
        <f t="shared" si="265"/>
        <v/>
      </c>
      <c r="O519" s="191"/>
      <c r="P519" s="191"/>
      <c r="Q519" s="191"/>
      <c r="R519" s="191"/>
      <c r="S519" s="191"/>
      <c r="T519" s="191"/>
      <c r="U519" s="31" t="str">
        <f t="shared" si="271"/>
        <v/>
      </c>
      <c r="V519" s="31">
        <f t="shared" si="272"/>
        <v>0</v>
      </c>
      <c r="W519" s="31">
        <f t="shared" si="273"/>
        <v>0</v>
      </c>
      <c r="X519" s="31" t="str">
        <f t="shared" si="274"/>
        <v/>
      </c>
      <c r="Y519" s="31">
        <f t="shared" si="275"/>
        <v>0</v>
      </c>
      <c r="Z519" s="31">
        <f t="shared" si="276"/>
        <v>0</v>
      </c>
      <c r="AA519" s="31" t="str">
        <f t="shared" si="242"/>
        <v/>
      </c>
      <c r="AB519" s="31">
        <f t="shared" si="243"/>
        <v>0</v>
      </c>
      <c r="AC519" s="31">
        <f t="shared" si="244"/>
        <v>0</v>
      </c>
      <c r="AD519" s="31" t="str">
        <f t="shared" si="267"/>
        <v/>
      </c>
      <c r="AE519" s="31">
        <f t="shared" si="268"/>
        <v>0</v>
      </c>
      <c r="AF519" s="31">
        <f t="shared" si="269"/>
        <v>0</v>
      </c>
      <c r="AG519" s="31" t="str">
        <f t="shared" si="248"/>
        <v/>
      </c>
      <c r="AH519" s="31">
        <f t="shared" si="249"/>
        <v>0</v>
      </c>
      <c r="AI519" s="31">
        <f t="shared" si="250"/>
        <v>0</v>
      </c>
      <c r="AJ519" s="31" t="str">
        <f t="shared" si="251"/>
        <v/>
      </c>
      <c r="AK519" s="31">
        <f t="shared" si="277"/>
        <v>0</v>
      </c>
      <c r="AL519" s="31">
        <f t="shared" si="278"/>
        <v>0</v>
      </c>
      <c r="AM519" s="243" t="str">
        <f t="shared" si="254"/>
        <v/>
      </c>
      <c r="AN519" s="31">
        <f t="shared" si="279"/>
        <v>0</v>
      </c>
      <c r="AO519" s="31">
        <f t="shared" si="280"/>
        <v>0</v>
      </c>
      <c r="AP519" s="31" t="str">
        <f t="shared" si="287"/>
        <v/>
      </c>
      <c r="AR519" s="31" t="str">
        <f t="shared" si="281"/>
        <v/>
      </c>
      <c r="AS519" s="32" t="str">
        <f t="shared" si="282"/>
        <v/>
      </c>
      <c r="AT519" s="31" t="str">
        <f t="shared" si="288"/>
        <v/>
      </c>
      <c r="AU519" s="32">
        <f t="shared" si="259"/>
        <v>0</v>
      </c>
      <c r="AW519" s="31" t="str">
        <f t="shared" si="262"/>
        <v/>
      </c>
      <c r="AX519" s="31" t="str">
        <f t="shared" si="283"/>
        <v/>
      </c>
      <c r="AY519" s="192">
        <f t="shared" si="263"/>
        <v>0</v>
      </c>
      <c r="BA519" s="31">
        <f>IF(COUNTIF(AP$503:$AP519,AP519)&gt;1,1,"")</f>
        <v>1</v>
      </c>
      <c r="BB519" s="31" t="str">
        <f t="shared" si="289"/>
        <v/>
      </c>
      <c r="BC519" s="31">
        <f t="shared" si="284"/>
        <v>1</v>
      </c>
    </row>
    <row r="520" spans="1:55" ht="20.100000000000001" customHeight="1" x14ac:dyDescent="0.4">
      <c r="A520" s="67"/>
      <c r="B520" s="67"/>
      <c r="D520" s="46">
        <v>18</v>
      </c>
      <c r="E520" s="42"/>
      <c r="F520" s="43"/>
      <c r="G520" s="245"/>
      <c r="H520" s="250"/>
      <c r="I520" s="9"/>
      <c r="J520" s="9"/>
      <c r="K520" s="182" t="str">
        <f t="shared" si="285"/>
        <v/>
      </c>
      <c r="L520" s="216" t="str">
        <f t="shared" si="286"/>
        <v/>
      </c>
      <c r="M520" s="196"/>
      <c r="N520" s="191" t="str">
        <f t="shared" si="265"/>
        <v/>
      </c>
      <c r="O520" s="191"/>
      <c r="P520" s="191"/>
      <c r="Q520" s="191"/>
      <c r="R520" s="191"/>
      <c r="S520" s="191"/>
      <c r="T520" s="191"/>
      <c r="U520" s="31" t="str">
        <f t="shared" si="271"/>
        <v/>
      </c>
      <c r="V520" s="31">
        <f t="shared" si="272"/>
        <v>0</v>
      </c>
      <c r="W520" s="31">
        <f t="shared" si="273"/>
        <v>0</v>
      </c>
      <c r="X520" s="31" t="str">
        <f t="shared" si="274"/>
        <v/>
      </c>
      <c r="Y520" s="31">
        <f t="shared" si="275"/>
        <v>0</v>
      </c>
      <c r="Z520" s="31">
        <f t="shared" si="276"/>
        <v>0</v>
      </c>
      <c r="AA520" s="31" t="str">
        <f t="shared" si="242"/>
        <v/>
      </c>
      <c r="AB520" s="31">
        <f t="shared" si="243"/>
        <v>0</v>
      </c>
      <c r="AC520" s="31">
        <f t="shared" si="244"/>
        <v>0</v>
      </c>
      <c r="AD520" s="31" t="str">
        <f t="shared" si="267"/>
        <v/>
      </c>
      <c r="AE520" s="31">
        <f t="shared" si="268"/>
        <v>0</v>
      </c>
      <c r="AF520" s="31">
        <f t="shared" si="269"/>
        <v>0</v>
      </c>
      <c r="AG520" s="31" t="str">
        <f t="shared" si="248"/>
        <v/>
      </c>
      <c r="AH520" s="31">
        <f t="shared" si="249"/>
        <v>0</v>
      </c>
      <c r="AI520" s="31">
        <f t="shared" si="250"/>
        <v>0</v>
      </c>
      <c r="AJ520" s="31" t="str">
        <f t="shared" si="251"/>
        <v/>
      </c>
      <c r="AK520" s="31">
        <f t="shared" si="277"/>
        <v>0</v>
      </c>
      <c r="AL520" s="31">
        <f t="shared" si="278"/>
        <v>0</v>
      </c>
      <c r="AM520" s="243" t="str">
        <f t="shared" si="254"/>
        <v/>
      </c>
      <c r="AN520" s="31">
        <f t="shared" si="279"/>
        <v>0</v>
      </c>
      <c r="AO520" s="31">
        <f t="shared" si="280"/>
        <v>0</v>
      </c>
      <c r="AP520" s="31" t="str">
        <f t="shared" si="287"/>
        <v/>
      </c>
      <c r="AR520" s="31" t="str">
        <f t="shared" si="281"/>
        <v/>
      </c>
      <c r="AS520" s="32" t="str">
        <f t="shared" si="282"/>
        <v/>
      </c>
      <c r="AT520" s="31" t="str">
        <f t="shared" si="288"/>
        <v/>
      </c>
      <c r="AU520" s="32">
        <f t="shared" si="259"/>
        <v>0</v>
      </c>
      <c r="AW520" s="31" t="str">
        <f t="shared" si="262"/>
        <v/>
      </c>
      <c r="AX520" s="31" t="str">
        <f t="shared" si="283"/>
        <v/>
      </c>
      <c r="AY520" s="192">
        <f t="shared" si="263"/>
        <v>0</v>
      </c>
      <c r="BA520" s="31">
        <f>IF(COUNTIF(AP$503:$AP520,AP520)&gt;1,1,"")</f>
        <v>1</v>
      </c>
      <c r="BB520" s="31" t="str">
        <f t="shared" si="289"/>
        <v/>
      </c>
      <c r="BC520" s="31">
        <f t="shared" si="284"/>
        <v>1</v>
      </c>
    </row>
    <row r="521" spans="1:55" ht="20.100000000000001" customHeight="1" x14ac:dyDescent="0.4">
      <c r="A521" s="67"/>
      <c r="B521" s="67"/>
      <c r="D521" s="46">
        <v>19</v>
      </c>
      <c r="E521" s="41"/>
      <c r="F521" s="43"/>
      <c r="G521" s="245"/>
      <c r="H521" s="250"/>
      <c r="I521" s="5"/>
      <c r="J521" s="5"/>
      <c r="K521" s="182" t="str">
        <f t="shared" si="285"/>
        <v/>
      </c>
      <c r="L521" s="216" t="str">
        <f t="shared" si="286"/>
        <v/>
      </c>
      <c r="M521" s="196"/>
      <c r="N521" s="191" t="str">
        <f t="shared" si="265"/>
        <v/>
      </c>
      <c r="O521" s="191"/>
      <c r="P521" s="191"/>
      <c r="Q521" s="191"/>
      <c r="R521" s="191"/>
      <c r="S521" s="191"/>
      <c r="T521" s="191"/>
      <c r="U521" s="31" t="str">
        <f t="shared" si="271"/>
        <v/>
      </c>
      <c r="V521" s="31">
        <f t="shared" si="272"/>
        <v>0</v>
      </c>
      <c r="W521" s="31">
        <f t="shared" si="273"/>
        <v>0</v>
      </c>
      <c r="X521" s="31" t="str">
        <f t="shared" si="274"/>
        <v/>
      </c>
      <c r="Y521" s="31">
        <f t="shared" si="275"/>
        <v>0</v>
      </c>
      <c r="Z521" s="31">
        <f t="shared" si="276"/>
        <v>0</v>
      </c>
      <c r="AA521" s="31" t="str">
        <f t="shared" si="242"/>
        <v/>
      </c>
      <c r="AB521" s="31">
        <f t="shared" si="243"/>
        <v>0</v>
      </c>
      <c r="AC521" s="31">
        <f t="shared" si="244"/>
        <v>0</v>
      </c>
      <c r="AD521" s="31" t="str">
        <f t="shared" si="267"/>
        <v/>
      </c>
      <c r="AE521" s="31">
        <f t="shared" si="268"/>
        <v>0</v>
      </c>
      <c r="AF521" s="31">
        <f t="shared" si="269"/>
        <v>0</v>
      </c>
      <c r="AG521" s="31" t="str">
        <f t="shared" si="248"/>
        <v/>
      </c>
      <c r="AH521" s="31">
        <f t="shared" si="249"/>
        <v>0</v>
      </c>
      <c r="AI521" s="31">
        <f t="shared" si="250"/>
        <v>0</v>
      </c>
      <c r="AJ521" s="31" t="str">
        <f t="shared" si="251"/>
        <v/>
      </c>
      <c r="AK521" s="31">
        <f t="shared" si="277"/>
        <v>0</v>
      </c>
      <c r="AL521" s="31">
        <f t="shared" si="278"/>
        <v>0</v>
      </c>
      <c r="AM521" s="243" t="str">
        <f t="shared" si="254"/>
        <v/>
      </c>
      <c r="AN521" s="31">
        <f t="shared" si="279"/>
        <v>0</v>
      </c>
      <c r="AO521" s="31">
        <f t="shared" si="280"/>
        <v>0</v>
      </c>
      <c r="AP521" s="31" t="str">
        <f t="shared" si="287"/>
        <v/>
      </c>
      <c r="AR521" s="31" t="str">
        <f t="shared" si="281"/>
        <v/>
      </c>
      <c r="AS521" s="32" t="str">
        <f t="shared" si="282"/>
        <v/>
      </c>
      <c r="AT521" s="31" t="str">
        <f t="shared" si="288"/>
        <v/>
      </c>
      <c r="AU521" s="32">
        <f t="shared" si="259"/>
        <v>0</v>
      </c>
      <c r="AW521" s="31" t="str">
        <f t="shared" si="262"/>
        <v/>
      </c>
      <c r="AX521" s="31" t="str">
        <f t="shared" si="283"/>
        <v/>
      </c>
      <c r="AY521" s="192">
        <f t="shared" si="263"/>
        <v>0</v>
      </c>
      <c r="BA521" s="31">
        <f>IF(COUNTIF(AP$503:$AP521,AP521)&gt;1,1,"")</f>
        <v>1</v>
      </c>
      <c r="BB521" s="31" t="str">
        <f t="shared" si="289"/>
        <v/>
      </c>
      <c r="BC521" s="31">
        <f t="shared" si="284"/>
        <v>1</v>
      </c>
    </row>
    <row r="522" spans="1:55" ht="20.100000000000001" customHeight="1" thickBot="1" x14ac:dyDescent="0.45">
      <c r="A522" s="67"/>
      <c r="B522" s="67"/>
      <c r="D522" s="46">
        <v>20</v>
      </c>
      <c r="E522" s="44"/>
      <c r="F522" s="229"/>
      <c r="G522" s="246"/>
      <c r="H522" s="14"/>
      <c r="I522" s="45"/>
      <c r="J522" s="45"/>
      <c r="K522" s="181" t="str">
        <f t="shared" si="285"/>
        <v/>
      </c>
      <c r="L522" s="217" t="str">
        <f t="shared" si="286"/>
        <v/>
      </c>
      <c r="M522" s="196"/>
      <c r="N522" s="191" t="str">
        <f t="shared" si="265"/>
        <v/>
      </c>
      <c r="O522" s="191"/>
      <c r="P522" s="191"/>
      <c r="Q522" s="191"/>
      <c r="R522" s="191"/>
      <c r="S522" s="191"/>
      <c r="T522" s="191"/>
      <c r="U522" s="31" t="str">
        <f t="shared" si="271"/>
        <v/>
      </c>
      <c r="V522" s="31">
        <f t="shared" si="272"/>
        <v>0</v>
      </c>
      <c r="W522" s="31">
        <f t="shared" si="273"/>
        <v>0</v>
      </c>
      <c r="X522" s="31" t="str">
        <f t="shared" si="274"/>
        <v/>
      </c>
      <c r="Y522" s="31">
        <f t="shared" si="275"/>
        <v>0</v>
      </c>
      <c r="Z522" s="31">
        <f t="shared" si="276"/>
        <v>0</v>
      </c>
      <c r="AA522" s="31" t="str">
        <f t="shared" ref="AA522:AA525" si="290">IF(AR522="JP1HBR",1,"")</f>
        <v/>
      </c>
      <c r="AB522" s="31">
        <f t="shared" ref="AB522:AB525" si="291">IFERROR(DATEDIF($AB$8,G522,"d"),0)</f>
        <v>0</v>
      </c>
      <c r="AC522" s="31">
        <f t="shared" ref="AC522:AC525" si="292">IF(AND(AA522=1,AB522&gt;=1),1,0)</f>
        <v>0</v>
      </c>
      <c r="AD522" s="31" t="str">
        <f t="shared" si="267"/>
        <v/>
      </c>
      <c r="AE522" s="31">
        <f t="shared" si="268"/>
        <v>0</v>
      </c>
      <c r="AF522" s="31">
        <f t="shared" si="269"/>
        <v>0</v>
      </c>
      <c r="AG522" s="31" t="str">
        <f t="shared" ref="AG522:AG525" si="293">IF(AR522="JK2EBB",1,"")</f>
        <v/>
      </c>
      <c r="AH522" s="31">
        <f t="shared" ref="AH522:AH525" si="294">IFERROR(DATEDIF($AH$8,G522,"d"),0)</f>
        <v>0</v>
      </c>
      <c r="AI522" s="31">
        <f t="shared" ref="AI522:AI525" si="295">IF(AND(AG522=1,AH522&gt;=1),1,0)</f>
        <v>0</v>
      </c>
      <c r="AJ522" s="31" t="str">
        <f t="shared" ref="AJ522:AJ525" si="296">IF(AR522="JI1JOI",1,"")</f>
        <v/>
      </c>
      <c r="AK522" s="31">
        <f t="shared" si="277"/>
        <v>0</v>
      </c>
      <c r="AL522" s="31">
        <f t="shared" si="278"/>
        <v>0</v>
      </c>
      <c r="AM522" s="243" t="str">
        <f t="shared" ref="AM522:AM525" si="297">IF(OR(AR522="JR0UBE",AR522="JK3WKK"),1,"")</f>
        <v/>
      </c>
      <c r="AN522" s="31">
        <f t="shared" si="279"/>
        <v>0</v>
      </c>
      <c r="AO522" s="31">
        <f t="shared" si="280"/>
        <v>0</v>
      </c>
      <c r="AP522" s="31" t="str">
        <f t="shared" si="287"/>
        <v/>
      </c>
      <c r="AR522" s="31" t="str">
        <f t="shared" si="281"/>
        <v/>
      </c>
      <c r="AS522" s="32" t="str">
        <f t="shared" si="282"/>
        <v/>
      </c>
      <c r="AT522" s="31" t="str">
        <f t="shared" si="288"/>
        <v/>
      </c>
      <c r="AU522" s="32">
        <f t="shared" ref="AU522:AU525" si="298">SUM(AS522:AT522)+AO522+AL522+AI522+AF522+AC522+W522+Z522</f>
        <v>0</v>
      </c>
      <c r="AW522" s="31" t="str">
        <f t="shared" si="262"/>
        <v/>
      </c>
      <c r="AX522" s="31" t="str">
        <f t="shared" si="283"/>
        <v/>
      </c>
      <c r="AY522" s="192">
        <f t="shared" si="263"/>
        <v>0</v>
      </c>
      <c r="BA522" s="31">
        <f>IF(COUNTIF(AP$503:$AP522,AP522)&gt;1,1,"")</f>
        <v>1</v>
      </c>
      <c r="BB522" s="31" t="str">
        <f t="shared" si="289"/>
        <v/>
      </c>
      <c r="BC522" s="31">
        <f t="shared" si="284"/>
        <v>1</v>
      </c>
    </row>
    <row r="523" spans="1:55" ht="20.100000000000001" customHeight="1" thickTop="1" x14ac:dyDescent="0.4">
      <c r="A523" s="67"/>
      <c r="B523" s="67"/>
      <c r="D523" s="46"/>
      <c r="E523" s="68"/>
      <c r="F523" s="68"/>
      <c r="G523" s="63"/>
      <c r="H523" s="251"/>
      <c r="I523" s="68"/>
      <c r="J523" s="68"/>
      <c r="K523" s="174"/>
      <c r="L523" s="212" t="str">
        <f t="shared" si="286"/>
        <v/>
      </c>
      <c r="M523" s="68"/>
      <c r="N523" s="179" t="str">
        <f t="shared" si="265"/>
        <v/>
      </c>
      <c r="O523" s="179"/>
      <c r="P523" s="179"/>
      <c r="Q523" s="179"/>
      <c r="R523" s="179"/>
      <c r="S523" s="179"/>
      <c r="T523" s="179"/>
      <c r="U523" s="31" t="str">
        <f t="shared" si="271"/>
        <v/>
      </c>
      <c r="V523" s="31">
        <f t="shared" si="272"/>
        <v>0</v>
      </c>
      <c r="W523" s="31">
        <f t="shared" si="273"/>
        <v>0</v>
      </c>
      <c r="X523" s="31" t="str">
        <f t="shared" si="274"/>
        <v/>
      </c>
      <c r="Y523" s="31">
        <f t="shared" si="275"/>
        <v>0</v>
      </c>
      <c r="Z523" s="31">
        <f t="shared" si="276"/>
        <v>0</v>
      </c>
      <c r="AA523" s="31" t="str">
        <f t="shared" si="290"/>
        <v/>
      </c>
      <c r="AB523" s="31">
        <f t="shared" si="291"/>
        <v>0</v>
      </c>
      <c r="AC523" s="31">
        <f t="shared" si="292"/>
        <v>0</v>
      </c>
      <c r="AD523" s="31" t="str">
        <f t="shared" si="267"/>
        <v/>
      </c>
      <c r="AE523" s="31">
        <f t="shared" si="268"/>
        <v>0</v>
      </c>
      <c r="AF523" s="31">
        <f t="shared" si="269"/>
        <v>0</v>
      </c>
      <c r="AG523" s="31" t="str">
        <f t="shared" si="293"/>
        <v/>
      </c>
      <c r="AH523" s="31">
        <f t="shared" si="294"/>
        <v>0</v>
      </c>
      <c r="AI523" s="31">
        <f t="shared" si="295"/>
        <v>0</v>
      </c>
      <c r="AJ523" s="31" t="str">
        <f t="shared" si="296"/>
        <v/>
      </c>
      <c r="AK523" s="31">
        <f t="shared" si="277"/>
        <v>0</v>
      </c>
      <c r="AL523" s="31">
        <f t="shared" si="278"/>
        <v>0</v>
      </c>
      <c r="AM523" s="243" t="str">
        <f t="shared" si="297"/>
        <v/>
      </c>
      <c r="AN523" s="31">
        <f t="shared" si="279"/>
        <v>0</v>
      </c>
      <c r="AO523" s="31">
        <f t="shared" si="280"/>
        <v>0</v>
      </c>
      <c r="AR523" s="31" t="str">
        <f t="shared" ref="AR523:AR525" si="299">LEFT(F523,6)</f>
        <v/>
      </c>
      <c r="AS523" s="32" t="str">
        <f t="shared" si="282"/>
        <v/>
      </c>
      <c r="AT523" s="31" t="str">
        <f t="shared" si="288"/>
        <v/>
      </c>
      <c r="AU523" s="32">
        <f t="shared" si="298"/>
        <v>0</v>
      </c>
      <c r="AW523" s="31" t="str">
        <f t="shared" ref="AW523:AW525" si="300">LEFT(F523,6)</f>
        <v/>
      </c>
      <c r="AX523" s="31" t="str">
        <f t="shared" ref="AX523:AX525" si="301">IF(OR(AW523="JR8LGB",AW523="JL8XOJ",AW523="7L2QXJ",AW523="JR4JSW",AW523="JH8RHU",AW523="JK4BOO",AW523="JF4IED",AW523="JR8YPV",AW523="JM8OKZ",AW523="JM8OKX",AW523="JG5PJJ"),1,"")</f>
        <v/>
      </c>
      <c r="AY523" s="192">
        <f t="shared" ref="AY523:AY525" si="302">SUM(AX523)</f>
        <v>0</v>
      </c>
      <c r="BA523" s="31" t="str">
        <f>IF(COUNTIF(AP$503:$AP523,AP523)&gt;1,1,"")</f>
        <v/>
      </c>
      <c r="BB523" s="31" t="str">
        <f t="shared" ref="BB523:BB525" si="303">IF(LEN(AP523)&gt;4,1,"")</f>
        <v/>
      </c>
      <c r="BC523" s="31">
        <f t="shared" ref="BC523:BC525" si="304">SUM(BA523:BB523)</f>
        <v>0</v>
      </c>
    </row>
    <row r="524" spans="1:55" ht="20.100000000000001" customHeight="1" x14ac:dyDescent="0.4">
      <c r="G524" s="64"/>
      <c r="H524" s="252"/>
      <c r="K524" s="175"/>
      <c r="L524" s="199" t="str">
        <f t="shared" si="286"/>
        <v/>
      </c>
      <c r="N524" s="179" t="str">
        <f t="shared" si="265"/>
        <v/>
      </c>
      <c r="O524" s="179"/>
      <c r="P524" s="179"/>
      <c r="Q524" s="179"/>
      <c r="R524" s="179"/>
      <c r="S524" s="179"/>
      <c r="T524" s="179"/>
      <c r="AA524" s="31" t="str">
        <f t="shared" si="290"/>
        <v/>
      </c>
      <c r="AB524" s="31">
        <f t="shared" si="291"/>
        <v>0</v>
      </c>
      <c r="AC524" s="31">
        <f t="shared" si="292"/>
        <v>0</v>
      </c>
      <c r="AD524" s="31" t="str">
        <f t="shared" si="267"/>
        <v/>
      </c>
      <c r="AE524" s="31">
        <f t="shared" si="268"/>
        <v>0</v>
      </c>
      <c r="AF524" s="31">
        <f t="shared" si="269"/>
        <v>0</v>
      </c>
      <c r="AG524" s="31" t="str">
        <f t="shared" si="293"/>
        <v/>
      </c>
      <c r="AH524" s="31">
        <f t="shared" si="294"/>
        <v>0</v>
      </c>
      <c r="AI524" s="31">
        <f t="shared" si="295"/>
        <v>0</v>
      </c>
      <c r="AJ524" s="31" t="str">
        <f t="shared" si="296"/>
        <v/>
      </c>
      <c r="AK524" s="31">
        <f t="shared" si="277"/>
        <v>0</v>
      </c>
      <c r="AL524" s="31">
        <f t="shared" si="278"/>
        <v>0</v>
      </c>
      <c r="AM524" s="243" t="str">
        <f t="shared" si="297"/>
        <v/>
      </c>
      <c r="AN524" s="31">
        <f t="shared" si="279"/>
        <v>0</v>
      </c>
      <c r="AO524" s="31">
        <f t="shared" si="280"/>
        <v>0</v>
      </c>
      <c r="AR524" s="31" t="str">
        <f t="shared" si="299"/>
        <v/>
      </c>
      <c r="AS524" s="32" t="str">
        <f t="shared" si="282"/>
        <v/>
      </c>
      <c r="AT524" s="31" t="str">
        <f t="shared" si="288"/>
        <v/>
      </c>
      <c r="AU524" s="32">
        <f t="shared" si="298"/>
        <v>0</v>
      </c>
      <c r="AW524" s="31" t="str">
        <f t="shared" si="300"/>
        <v/>
      </c>
      <c r="AX524" s="31" t="str">
        <f t="shared" si="301"/>
        <v/>
      </c>
      <c r="AY524" s="192">
        <f t="shared" si="302"/>
        <v>0</v>
      </c>
      <c r="BA524" s="31" t="str">
        <f>IF(COUNTIF(AP$503:$AP524,AP524)&gt;1,1,"")</f>
        <v/>
      </c>
      <c r="BB524" s="31" t="str">
        <f t="shared" si="303"/>
        <v/>
      </c>
      <c r="BC524" s="31">
        <f t="shared" si="304"/>
        <v>0</v>
      </c>
    </row>
    <row r="525" spans="1:55" ht="20.100000000000001" customHeight="1" x14ac:dyDescent="0.4">
      <c r="G525" s="64"/>
      <c r="H525" s="252"/>
      <c r="K525" s="175"/>
      <c r="L525" s="199" t="str">
        <f t="shared" si="286"/>
        <v/>
      </c>
      <c r="N525" s="179" t="str">
        <f t="shared" si="265"/>
        <v/>
      </c>
      <c r="O525" s="179"/>
      <c r="P525" s="179"/>
      <c r="Q525" s="179"/>
      <c r="R525" s="179"/>
      <c r="S525" s="179"/>
      <c r="T525" s="179"/>
      <c r="AA525" s="31" t="str">
        <f t="shared" si="290"/>
        <v/>
      </c>
      <c r="AB525" s="31">
        <f t="shared" si="291"/>
        <v>0</v>
      </c>
      <c r="AC525" s="31">
        <f t="shared" si="292"/>
        <v>0</v>
      </c>
      <c r="AD525" s="31" t="str">
        <f t="shared" si="267"/>
        <v/>
      </c>
      <c r="AE525" s="31">
        <f t="shared" si="268"/>
        <v>0</v>
      </c>
      <c r="AF525" s="31">
        <f t="shared" si="269"/>
        <v>0</v>
      </c>
      <c r="AG525" s="31" t="str">
        <f t="shared" si="293"/>
        <v/>
      </c>
      <c r="AH525" s="31">
        <f t="shared" si="294"/>
        <v>0</v>
      </c>
      <c r="AI525" s="31">
        <f t="shared" si="295"/>
        <v>0</v>
      </c>
      <c r="AJ525" s="31" t="str">
        <f t="shared" si="296"/>
        <v/>
      </c>
      <c r="AK525" s="31">
        <f t="shared" si="277"/>
        <v>0</v>
      </c>
      <c r="AL525" s="31">
        <f t="shared" si="278"/>
        <v>0</v>
      </c>
      <c r="AM525" s="243" t="str">
        <f t="shared" si="297"/>
        <v/>
      </c>
      <c r="AN525" s="31">
        <f t="shared" si="279"/>
        <v>0</v>
      </c>
      <c r="AO525" s="31">
        <f t="shared" si="280"/>
        <v>0</v>
      </c>
      <c r="AR525" s="31" t="str">
        <f t="shared" si="299"/>
        <v/>
      </c>
      <c r="AS525" s="32" t="str">
        <f t="shared" si="282"/>
        <v/>
      </c>
      <c r="AT525" s="31" t="str">
        <f t="shared" si="288"/>
        <v/>
      </c>
      <c r="AU525" s="32">
        <f t="shared" si="298"/>
        <v>0</v>
      </c>
      <c r="AW525" s="31" t="str">
        <f t="shared" si="300"/>
        <v/>
      </c>
      <c r="AX525" s="31" t="str">
        <f t="shared" si="301"/>
        <v/>
      </c>
      <c r="AY525" s="192">
        <f t="shared" si="302"/>
        <v>0</v>
      </c>
      <c r="BA525" s="31" t="str">
        <f>IF(COUNTIF(AP$503:$AP525,AP525)&gt;1,1,"")</f>
        <v/>
      </c>
      <c r="BB525" s="31" t="str">
        <f t="shared" si="303"/>
        <v/>
      </c>
      <c r="BC525" s="31">
        <f t="shared" si="304"/>
        <v>0</v>
      </c>
    </row>
    <row r="526" spans="1:55" ht="20.100000000000001" customHeight="1" x14ac:dyDescent="0.4">
      <c r="H526" s="252"/>
      <c r="N526" s="179" t="str">
        <f t="shared" si="265"/>
        <v/>
      </c>
      <c r="O526" s="179"/>
      <c r="P526" s="179"/>
      <c r="Q526" s="179"/>
      <c r="R526" s="179"/>
      <c r="S526" s="179"/>
      <c r="T526" s="179"/>
      <c r="AM526" s="243"/>
    </row>
    <row r="527" spans="1:55" ht="20.100000000000001" customHeight="1" x14ac:dyDescent="0.4">
      <c r="H527" s="252"/>
      <c r="N527" s="179" t="str">
        <f t="shared" si="265"/>
        <v/>
      </c>
      <c r="O527" s="179"/>
      <c r="P527" s="179"/>
      <c r="Q527" s="179"/>
      <c r="R527" s="179"/>
      <c r="S527" s="179"/>
      <c r="T527" s="179"/>
    </row>
    <row r="528" spans="1:55" ht="20.100000000000001" customHeight="1" x14ac:dyDescent="0.4">
      <c r="N528" s="179" t="str">
        <f t="shared" si="265"/>
        <v/>
      </c>
      <c r="O528" s="179"/>
      <c r="P528" s="179"/>
      <c r="Q528" s="179"/>
      <c r="R528" s="179"/>
      <c r="S528" s="179"/>
      <c r="T528" s="179"/>
    </row>
    <row r="529" spans="14:20" ht="20.100000000000001" customHeight="1" x14ac:dyDescent="0.4">
      <c r="N529" s="179" t="str">
        <f t="shared" ref="N529" si="305">IF(G529="","",IF(AND(G529&gt;=$AP$10,G529&lt;=$AQ$10),"","指定期間外です。"))</f>
        <v/>
      </c>
      <c r="O529" s="179"/>
      <c r="P529" s="179"/>
      <c r="Q529" s="179"/>
      <c r="R529" s="179"/>
      <c r="S529" s="179"/>
      <c r="T529" s="179"/>
    </row>
  </sheetData>
  <sheetProtection algorithmName="SHA-512" hashValue="aB0zdODOv/HLuKV1XluVrynuoOxzjs/I4Ew5IGiW22z1qL/2kLZeqWamqhmsRH6kIQttLlFebzi246VI56WxWA==" saltValue="hzrb7Z74QVsxDUBPUbjCZw==" spinCount="100000" sheet="1" objects="1" scenarios="1"/>
  <mergeCells count="2">
    <mergeCell ref="E499:L499"/>
    <mergeCell ref="A2:M2"/>
  </mergeCells>
  <phoneticPr fontId="1"/>
  <conditionalFormatting sqref="F10:F497">
    <cfRule type="expression" dxfId="2" priority="5">
      <formula>COUNTIF($F10,"*/P*")</formula>
    </cfRule>
  </conditionalFormatting>
  <conditionalFormatting sqref="F503:F522">
    <cfRule type="expression" dxfId="1" priority="4">
      <formula>COUNTIF($F503,"*/P*")</formula>
    </cfRule>
  </conditionalFormatting>
  <conditionalFormatting sqref="F9">
    <cfRule type="expression" priority="2">
      <formula>COUNTIF($F9,"*/P*")</formula>
    </cfRule>
    <cfRule type="expression" dxfId="0" priority="1">
      <formula>COUNTIF($F9,"*/P*")</formula>
    </cfRule>
  </conditionalFormatting>
  <dataValidations count="2">
    <dataValidation type="date" allowBlank="1" showInputMessage="1" showErrorMessage="1" error="交信対象期間外の日付です。_x000a_交信期間は 2023/3/1から2025/2/28までです。" sqref="G503:G525 G10:G497" xr:uid="{D38DB032-ABD8-42DF-8720-68CE74979B6C}">
      <formula1>44986</formula1>
      <formula2>45716</formula2>
    </dataValidation>
    <dataValidation type="date" allowBlank="1" showInputMessage="1" showErrorMessage="1" error="交信対象期間外の日付です。_x000a_留萌市の交信有効期間は 2023/4/1から2025/2/28までです。" sqref="G9" xr:uid="{4549E227-E4D0-4ECE-9084-297354307A4D}">
      <formula1>45017</formula1>
      <formula2>45716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>
    <tabColor rgb="FFFF0000"/>
  </sheetPr>
  <dimension ref="A1:M42"/>
  <sheetViews>
    <sheetView workbookViewId="0">
      <selection activeCell="E9" sqref="E9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57" t="s">
        <v>1432</v>
      </c>
      <c r="E3" s="56"/>
      <c r="F3" s="56"/>
      <c r="G3" s="56"/>
      <c r="H3" s="56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5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70" t="s">
        <v>1573</v>
      </c>
      <c r="I6" s="271"/>
      <c r="J6" s="271"/>
      <c r="K6" s="271"/>
      <c r="L6" s="1"/>
      <c r="M6" s="2"/>
    </row>
    <row r="7" spans="1:13" x14ac:dyDescent="0.4">
      <c r="A7" s="2"/>
      <c r="B7" s="272" t="s">
        <v>1526</v>
      </c>
      <c r="C7" s="271"/>
      <c r="D7" s="271"/>
      <c r="E7" s="271"/>
      <c r="F7" s="1"/>
      <c r="G7" s="1"/>
      <c r="H7" s="16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17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68</v>
      </c>
      <c r="C9" s="273" t="s">
        <v>69</v>
      </c>
      <c r="D9" s="274"/>
      <c r="E9" s="29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19" t="s">
        <v>70</v>
      </c>
      <c r="E10" s="29"/>
      <c r="F10" s="275" t="s">
        <v>71</v>
      </c>
      <c r="G10" s="276"/>
      <c r="H10" s="276"/>
      <c r="I10" s="17"/>
      <c r="J10" s="17"/>
      <c r="K10" s="17"/>
      <c r="L10" s="1"/>
      <c r="M10" s="2"/>
    </row>
    <row r="11" spans="1:13" x14ac:dyDescent="0.4">
      <c r="A11" s="1"/>
      <c r="B11" s="1"/>
      <c r="C11" s="1"/>
      <c r="D11" s="19" t="s">
        <v>72</v>
      </c>
      <c r="E11" s="267"/>
      <c r="F11" s="268"/>
      <c r="G11" s="268"/>
      <c r="H11" s="268"/>
      <c r="I11" s="268"/>
      <c r="J11" s="268"/>
      <c r="K11" s="269"/>
      <c r="L11" s="1"/>
      <c r="M11" s="2"/>
    </row>
    <row r="12" spans="1:13" x14ac:dyDescent="0.4">
      <c r="A12" s="1"/>
      <c r="B12" s="1"/>
      <c r="C12" s="1"/>
      <c r="D12" s="1"/>
      <c r="E12" s="277" t="s">
        <v>73</v>
      </c>
      <c r="F12" s="278"/>
      <c r="G12" s="278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19" t="s">
        <v>74</v>
      </c>
      <c r="E13" s="20"/>
      <c r="F13" s="279" t="s">
        <v>75</v>
      </c>
      <c r="G13" s="271"/>
      <c r="H13" s="271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19" t="s">
        <v>76</v>
      </c>
      <c r="E14" s="28"/>
      <c r="F14" s="279" t="s">
        <v>77</v>
      </c>
      <c r="G14" s="271"/>
      <c r="H14" s="271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19" t="s">
        <v>78</v>
      </c>
      <c r="E15" s="18"/>
      <c r="F15" s="275" t="s">
        <v>79</v>
      </c>
      <c r="G15" s="276"/>
      <c r="H15" s="271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19" t="s">
        <v>80</v>
      </c>
      <c r="E16" s="280"/>
      <c r="F16" s="268"/>
      <c r="G16" s="269"/>
      <c r="H16" s="270" t="s">
        <v>81</v>
      </c>
      <c r="I16" s="271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21"/>
      <c r="F17" s="21"/>
      <c r="G17" s="21"/>
      <c r="H17" s="1"/>
      <c r="I17" s="1"/>
      <c r="J17" s="1"/>
      <c r="K17" s="1"/>
      <c r="L17" s="1"/>
      <c r="M17" s="2"/>
    </row>
    <row r="18" spans="1:13" x14ac:dyDescent="0.4">
      <c r="A18" s="1"/>
      <c r="B18" s="270" t="s">
        <v>1434</v>
      </c>
      <c r="C18" s="271"/>
      <c r="D18" s="271"/>
      <c r="E18" s="271"/>
      <c r="F18" s="271"/>
      <c r="G18" s="271"/>
      <c r="H18" s="271"/>
      <c r="I18" s="271"/>
      <c r="J18" s="1"/>
      <c r="K18" s="1"/>
      <c r="L18" s="1"/>
      <c r="M18" s="2"/>
    </row>
    <row r="19" spans="1:13" x14ac:dyDescent="0.4">
      <c r="A19" s="1"/>
      <c r="B19" s="270" t="s">
        <v>82</v>
      </c>
      <c r="C19" s="271"/>
      <c r="D19" s="271"/>
      <c r="E19" s="271"/>
      <c r="F19" s="271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72" t="s">
        <v>83</v>
      </c>
      <c r="C21" s="281"/>
      <c r="D21" s="281"/>
      <c r="E21" s="281"/>
      <c r="F21" s="281"/>
      <c r="G21" s="281"/>
      <c r="H21" s="281"/>
      <c r="I21" s="281"/>
      <c r="J21" s="281"/>
      <c r="K21" s="1"/>
      <c r="L21" s="1"/>
      <c r="M21" s="2"/>
    </row>
    <row r="22" spans="1:13" x14ac:dyDescent="0.4">
      <c r="A22" s="1"/>
      <c r="B22" s="272" t="s">
        <v>84</v>
      </c>
      <c r="C22" s="281"/>
      <c r="D22" s="281"/>
      <c r="E22" s="281"/>
      <c r="F22" s="281"/>
      <c r="G22" s="281"/>
      <c r="H22" s="281"/>
      <c r="I22" s="281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22" t="s">
        <v>85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17"/>
      <c r="F26" s="23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82"/>
      <c r="F27" s="283"/>
      <c r="G27" s="279" t="s">
        <v>86</v>
      </c>
      <c r="H27" s="271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19"/>
      <c r="E28" s="284"/>
      <c r="F28" s="285"/>
      <c r="G28" s="279" t="s">
        <v>87</v>
      </c>
      <c r="H28" s="271"/>
      <c r="I28" s="271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68"/>
      <c r="F29" s="67"/>
      <c r="G29" s="1" t="s">
        <v>1524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88</v>
      </c>
      <c r="D31" s="24"/>
      <c r="E31" s="66"/>
      <c r="F31" s="279" t="s">
        <v>1572</v>
      </c>
      <c r="G31" s="271"/>
      <c r="H31" s="271"/>
      <c r="I31" s="271"/>
      <c r="J31" s="1"/>
      <c r="K31" s="1"/>
      <c r="L31" s="1"/>
      <c r="M31" s="2"/>
    </row>
    <row r="32" spans="1:13" x14ac:dyDescent="0.4">
      <c r="A32" s="1"/>
      <c r="B32" s="1"/>
      <c r="C32" s="1" t="s">
        <v>69</v>
      </c>
      <c r="D32" s="24"/>
      <c r="E32" s="29"/>
      <c r="F32" s="279" t="s">
        <v>89</v>
      </c>
      <c r="G32" s="271"/>
      <c r="H32" s="271"/>
      <c r="I32" s="271"/>
      <c r="J32" s="1"/>
      <c r="K32" s="1"/>
      <c r="L32" s="1"/>
      <c r="M32" s="2"/>
    </row>
    <row r="33" spans="1:13" x14ac:dyDescent="0.4">
      <c r="A33" s="1"/>
      <c r="B33" s="1"/>
      <c r="C33" s="270" t="s">
        <v>90</v>
      </c>
      <c r="D33" s="286"/>
      <c r="E33" s="18"/>
      <c r="F33" s="279" t="s">
        <v>75</v>
      </c>
      <c r="G33" s="271"/>
      <c r="H33" s="271"/>
      <c r="I33" s="271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70" t="s">
        <v>91</v>
      </c>
      <c r="E35" s="271"/>
      <c r="F35" s="271"/>
      <c r="G35" s="271"/>
      <c r="H35" s="271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25"/>
      <c r="E36" s="279" t="s">
        <v>92</v>
      </c>
      <c r="F36" s="271"/>
      <c r="G36" s="271"/>
      <c r="H36" s="271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26"/>
      <c r="E37" s="279" t="s">
        <v>93</v>
      </c>
      <c r="F37" s="271"/>
      <c r="G37" s="271"/>
      <c r="H37" s="271"/>
      <c r="I37" s="271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70" t="s">
        <v>94</v>
      </c>
      <c r="C39" s="271"/>
      <c r="D39" s="271"/>
      <c r="E39" s="271"/>
      <c r="F39" s="271"/>
      <c r="G39" s="271"/>
      <c r="H39" s="271"/>
      <c r="I39" s="27" t="s">
        <v>95</v>
      </c>
      <c r="J39" s="13" t="s">
        <v>96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11" t="s">
        <v>97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  <mergeCell ref="B18:I18"/>
    <mergeCell ref="B19:F19"/>
    <mergeCell ref="B21:J21"/>
    <mergeCell ref="B22:I22"/>
    <mergeCell ref="E27:F27"/>
    <mergeCell ref="G27:H27"/>
    <mergeCell ref="E12:G12"/>
    <mergeCell ref="F13:H13"/>
    <mergeCell ref="F14:H14"/>
    <mergeCell ref="F15:H15"/>
    <mergeCell ref="E16:G16"/>
    <mergeCell ref="H16:I16"/>
    <mergeCell ref="E11:K11"/>
    <mergeCell ref="H6:K6"/>
    <mergeCell ref="B7:E7"/>
    <mergeCell ref="C9:D9"/>
    <mergeCell ref="F10:H10"/>
  </mergeCells>
  <phoneticPr fontId="36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dimension ref="A1"/>
  <sheetViews>
    <sheetView workbookViewId="0"/>
  </sheetViews>
  <sheetFormatPr defaultRowHeight="18.75" x14ac:dyDescent="0.4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駅無しQSOリスト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rtk-sub3</cp:lastModifiedBy>
  <dcterms:created xsi:type="dcterms:W3CDTF">2019-12-22T21:23:08Z</dcterms:created>
  <dcterms:modified xsi:type="dcterms:W3CDTF">2024-09-15T23:31:25Z</dcterms:modified>
</cp:coreProperties>
</file>